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F:\Khach Hang\LTT\DU AN 2017\"/>
    </mc:Choice>
  </mc:AlternateContent>
  <bookViews>
    <workbookView xWindow="0" yWindow="0" windowWidth="20490" windowHeight="7695" activeTab="1"/>
  </bookViews>
  <sheets>
    <sheet name="Danh muc chi tiết" sheetId="2" r:id="rId1"/>
    <sheet name="Danh Mục tóm tắt" sheetId="4" r:id="rId2"/>
  </sheets>
  <calcPr calcId="152511" iterateDelta="1E-4"/>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61" i="4" l="1"/>
  <c r="H60" i="4"/>
  <c r="H59" i="4"/>
  <c r="H58" i="4"/>
  <c r="H57" i="4"/>
  <c r="H56" i="4"/>
  <c r="H55" i="4"/>
  <c r="H54" i="4"/>
  <c r="H53" i="4"/>
  <c r="H51" i="4"/>
  <c r="H50" i="4"/>
  <c r="H49" i="4"/>
  <c r="H48" i="4"/>
  <c r="H47" i="4"/>
  <c r="H46" i="4"/>
  <c r="H45" i="4"/>
  <c r="H44" i="4"/>
  <c r="H43" i="4"/>
  <c r="H42" i="4"/>
  <c r="H41" i="4"/>
  <c r="H40" i="4"/>
  <c r="H39" i="4"/>
  <c r="H38" i="4"/>
  <c r="H37" i="4"/>
  <c r="H36" i="4"/>
  <c r="H35" i="4"/>
  <c r="H34" i="4"/>
  <c r="H33" i="4"/>
  <c r="H32" i="4"/>
  <c r="H31" i="4"/>
  <c r="H30" i="4"/>
  <c r="H29" i="4"/>
  <c r="H27" i="4"/>
  <c r="H26" i="4"/>
  <c r="H25" i="4"/>
  <c r="H24" i="4"/>
  <c r="H23" i="4"/>
  <c r="H22" i="4"/>
  <c r="H21" i="4"/>
  <c r="H20" i="4"/>
  <c r="H19" i="4"/>
  <c r="H18" i="4"/>
  <c r="H17" i="4"/>
  <c r="H16" i="4"/>
  <c r="H15" i="4"/>
  <c r="H14" i="4"/>
  <c r="H13" i="4"/>
  <c r="H12" i="4"/>
  <c r="H11" i="4"/>
  <c r="H10" i="4"/>
  <c r="H9" i="4"/>
  <c r="H8" i="4"/>
  <c r="H7" i="4"/>
  <c r="H6" i="4"/>
  <c r="H5" i="4"/>
  <c r="H4" i="4"/>
  <c r="H62" i="4" l="1"/>
  <c r="H527" i="2" l="1"/>
  <c r="H435" i="2"/>
  <c r="H506" i="2"/>
  <c r="H473" i="2"/>
  <c r="H384" i="2" l="1"/>
  <c r="H375" i="2"/>
  <c r="H397" i="2"/>
  <c r="H452" i="2"/>
  <c r="H427" i="2"/>
  <c r="H225" i="2"/>
  <c r="H224" i="2"/>
  <c r="H223" i="2"/>
  <c r="H222" i="2"/>
  <c r="H221" i="2"/>
  <c r="H220" i="2"/>
  <c r="H219" i="2"/>
  <c r="H218" i="2"/>
  <c r="H217" i="2"/>
  <c r="H216" i="2"/>
  <c r="H215" i="2"/>
  <c r="H214" i="2"/>
  <c r="H213" i="2"/>
  <c r="H212" i="2"/>
  <c r="H236" i="2"/>
  <c r="H235" i="2"/>
  <c r="H234" i="2"/>
  <c r="H233" i="2"/>
  <c r="H232" i="2"/>
  <c r="H231" i="2"/>
  <c r="H230" i="2"/>
  <c r="H229" i="2"/>
  <c r="H228" i="2"/>
  <c r="H227" i="2"/>
  <c r="H516" i="2"/>
  <c r="H495" i="2" l="1"/>
  <c r="H419" i="2"/>
  <c r="H420" i="2"/>
  <c r="H421" i="2"/>
  <c r="H422" i="2"/>
  <c r="H423" i="2"/>
  <c r="H424" i="2"/>
  <c r="H425" i="2"/>
  <c r="H426" i="2"/>
  <c r="H367" i="2"/>
  <c r="H343" i="2" l="1"/>
  <c r="H344" i="2"/>
  <c r="H345" i="2"/>
  <c r="H346" i="2"/>
  <c r="H347" i="2"/>
  <c r="H348" i="2"/>
  <c r="H349" i="2"/>
  <c r="H350" i="2"/>
  <c r="H351" i="2"/>
  <c r="H352" i="2"/>
  <c r="H353" i="2"/>
  <c r="H354" i="2"/>
  <c r="H355" i="2"/>
  <c r="H356" i="2"/>
  <c r="H357" i="2"/>
  <c r="H358" i="2"/>
  <c r="H359" i="2"/>
  <c r="H360" i="2"/>
  <c r="H361" i="2"/>
  <c r="H362" i="2"/>
  <c r="H363" i="2"/>
  <c r="H364" i="2"/>
  <c r="H11" i="2" l="1"/>
  <c r="H4" i="2"/>
  <c r="H5" i="2"/>
  <c r="H6" i="2"/>
  <c r="H7" i="2"/>
  <c r="H8" i="2"/>
  <c r="H9" i="2"/>
  <c r="H10" i="2"/>
  <c r="H13" i="2"/>
  <c r="H14" i="2"/>
  <c r="H15" i="2"/>
  <c r="H16" i="2"/>
  <c r="H17" i="2"/>
  <c r="H18" i="2"/>
  <c r="H19" i="2"/>
  <c r="H20" i="2"/>
  <c r="H40" i="2"/>
  <c r="H41" i="2"/>
  <c r="H42" i="2"/>
  <c r="H43" i="2"/>
  <c r="H44" i="2"/>
  <c r="H45" i="2"/>
  <c r="H46" i="2"/>
  <c r="H47" i="2"/>
  <c r="H48" i="2"/>
  <c r="H49" i="2"/>
  <c r="H50" i="2"/>
  <c r="H51" i="2"/>
  <c r="H52" i="2"/>
  <c r="H53" i="2"/>
  <c r="H54" i="2"/>
  <c r="H55" i="2"/>
  <c r="H56" i="2"/>
  <c r="H57" i="2"/>
  <c r="H58" i="2"/>
  <c r="H59" i="2"/>
  <c r="H60" i="2"/>
  <c r="H61" i="2"/>
  <c r="H62" i="2"/>
  <c r="H63" i="2"/>
  <c r="H64" i="2"/>
  <c r="H65" i="2"/>
  <c r="H66" i="2"/>
  <c r="H67" i="2"/>
  <c r="H68" i="2"/>
  <c r="H69" i="2"/>
  <c r="H70" i="2"/>
  <c r="H71" i="2"/>
  <c r="H72" i="2"/>
  <c r="H73" i="2"/>
  <c r="H74" i="2"/>
  <c r="H75" i="2"/>
  <c r="H76" i="2"/>
  <c r="H77" i="2"/>
  <c r="H78" i="2"/>
  <c r="H79" i="2"/>
  <c r="H80" i="2"/>
  <c r="H81" i="2"/>
  <c r="H82" i="2"/>
  <c r="H83" i="2"/>
  <c r="H84" i="2"/>
  <c r="H85" i="2"/>
  <c r="H86" i="2"/>
  <c r="H87" i="2"/>
  <c r="H88" i="2"/>
  <c r="H89" i="2"/>
  <c r="H90" i="2"/>
  <c r="H91" i="2"/>
  <c r="H92" i="2"/>
  <c r="H93" i="2"/>
  <c r="H94" i="2"/>
  <c r="H95" i="2"/>
  <c r="H96" i="2"/>
  <c r="H97" i="2"/>
  <c r="H98" i="2"/>
  <c r="H99" i="2"/>
  <c r="H100" i="2"/>
  <c r="H101" i="2"/>
  <c r="H102" i="2"/>
  <c r="H103" i="2"/>
  <c r="H105" i="2"/>
  <c r="H106" i="2"/>
  <c r="H107" i="2"/>
  <c r="H108" i="2"/>
  <c r="H109" i="2"/>
  <c r="H110" i="2"/>
  <c r="H111" i="2"/>
  <c r="H112" i="2"/>
  <c r="H113" i="2"/>
  <c r="H114" i="2"/>
  <c r="H115" i="2"/>
  <c r="H116" i="2"/>
  <c r="H117" i="2"/>
  <c r="H118" i="2"/>
  <c r="H119" i="2"/>
  <c r="H120" i="2"/>
  <c r="H121" i="2"/>
  <c r="H122" i="2"/>
  <c r="H123" i="2"/>
  <c r="H124" i="2"/>
  <c r="H125" i="2"/>
  <c r="H126" i="2"/>
  <c r="H127" i="2"/>
  <c r="H128" i="2"/>
  <c r="H129" i="2"/>
  <c r="H130" i="2"/>
  <c r="H131" i="2"/>
  <c r="H132" i="2"/>
  <c r="H133" i="2"/>
  <c r="H134" i="2"/>
  <c r="H135" i="2"/>
  <c r="H136" i="2"/>
  <c r="H137" i="2"/>
  <c r="H138" i="2"/>
  <c r="H139" i="2"/>
  <c r="H140" i="2"/>
  <c r="H141" i="2"/>
  <c r="H142" i="2"/>
  <c r="H143" i="2"/>
  <c r="H144" i="2"/>
  <c r="H145" i="2"/>
  <c r="H146" i="2"/>
  <c r="H147" i="2"/>
  <c r="H148" i="2"/>
  <c r="H149" i="2"/>
  <c r="H150" i="2"/>
  <c r="H237" i="2"/>
  <c r="H238" i="2"/>
  <c r="H239" i="2"/>
  <c r="H240" i="2"/>
  <c r="H241" i="2"/>
  <c r="H242" i="2"/>
  <c r="H243" i="2"/>
  <c r="H244" i="2"/>
  <c r="H151" i="2"/>
  <c r="H152" i="2"/>
  <c r="H153" i="2"/>
  <c r="H154" i="2"/>
  <c r="H155" i="2"/>
  <c r="H156" i="2"/>
  <c r="H157" i="2"/>
  <c r="H158" i="2"/>
  <c r="H159" i="2"/>
  <c r="H160" i="2"/>
  <c r="H161" i="2"/>
  <c r="H162" i="2"/>
  <c r="H163" i="2"/>
  <c r="H164" i="2"/>
  <c r="H165" i="2"/>
  <c r="H166" i="2"/>
  <c r="H167" i="2"/>
  <c r="H168" i="2"/>
  <c r="H169" i="2"/>
  <c r="H170" i="2"/>
  <c r="H171" i="2"/>
  <c r="H172" i="2"/>
  <c r="H173" i="2"/>
  <c r="H174" i="2"/>
  <c r="H175" i="2"/>
  <c r="H176" i="2"/>
  <c r="H177" i="2"/>
  <c r="H178" i="2"/>
  <c r="H245" i="2"/>
  <c r="H246" i="2"/>
  <c r="H247" i="2"/>
  <c r="H248" i="2"/>
  <c r="H249" i="2"/>
  <c r="H250" i="2"/>
  <c r="H251" i="2"/>
  <c r="H252" i="2"/>
  <c r="H253" i="2"/>
  <c r="H254" i="2"/>
  <c r="H255" i="2"/>
  <c r="H256" i="2"/>
  <c r="H257" i="2"/>
  <c r="H258" i="2"/>
  <c r="H259" i="2"/>
  <c r="H260" i="2"/>
  <c r="H261" i="2"/>
  <c r="H262" i="2"/>
  <c r="H263" i="2"/>
  <c r="H264" i="2"/>
  <c r="H265" i="2"/>
  <c r="H266" i="2"/>
  <c r="H267" i="2"/>
  <c r="H268" i="2"/>
  <c r="H269" i="2"/>
  <c r="H270" i="2"/>
  <c r="H271" i="2"/>
  <c r="H272" i="2"/>
  <c r="H273" i="2"/>
  <c r="H274" i="2"/>
  <c r="H275" i="2"/>
  <c r="H276" i="2"/>
  <c r="H277" i="2"/>
  <c r="H278" i="2"/>
  <c r="H279" i="2"/>
  <c r="H280" i="2"/>
  <c r="H281" i="2"/>
  <c r="H282" i="2"/>
  <c r="H283" i="2"/>
  <c r="H284" i="2"/>
  <c r="H285" i="2"/>
  <c r="H286" i="2"/>
  <c r="H287" i="2"/>
  <c r="H288" i="2"/>
  <c r="H289" i="2"/>
  <c r="H290" i="2"/>
  <c r="H291" i="2"/>
  <c r="H292" i="2"/>
  <c r="H293" i="2"/>
  <c r="H294" i="2"/>
  <c r="H295" i="2"/>
  <c r="H296" i="2"/>
  <c r="H297" i="2"/>
  <c r="H298" i="2"/>
  <c r="H299" i="2"/>
  <c r="H300" i="2"/>
  <c r="H301" i="2"/>
  <c r="H302" i="2"/>
  <c r="H303" i="2"/>
  <c r="H304" i="2"/>
  <c r="H305" i="2"/>
  <c r="H306" i="2"/>
  <c r="H307" i="2"/>
  <c r="H308" i="2"/>
  <c r="H309" i="2"/>
  <c r="H310" i="2"/>
  <c r="H311" i="2"/>
  <c r="H312" i="2"/>
  <c r="H313" i="2"/>
  <c r="H314" i="2"/>
  <c r="H315" i="2"/>
  <c r="H316" i="2"/>
  <c r="H317" i="2"/>
  <c r="H318" i="2"/>
  <c r="H319" i="2"/>
  <c r="H320" i="2"/>
  <c r="H321" i="2"/>
  <c r="H322" i="2"/>
  <c r="H323" i="2"/>
  <c r="H324" i="2"/>
  <c r="H325" i="2"/>
  <c r="H326" i="2"/>
  <c r="H327" i="2"/>
  <c r="H328" i="2"/>
  <c r="H329" i="2"/>
  <c r="H330" i="2"/>
  <c r="H331" i="2"/>
  <c r="H332" i="2"/>
  <c r="H333" i="2"/>
  <c r="H334" i="2"/>
  <c r="H335" i="2"/>
  <c r="H336" i="2"/>
  <c r="H337" i="2"/>
  <c r="H338" i="2"/>
  <c r="H339" i="2"/>
  <c r="H340" i="2"/>
  <c r="H341" i="2"/>
  <c r="H342" i="2"/>
  <c r="H179" i="2"/>
  <c r="H180" i="2"/>
  <c r="H181" i="2"/>
  <c r="H182" i="2"/>
  <c r="H183" i="2"/>
  <c r="H184" i="2"/>
  <c r="H185" i="2"/>
  <c r="H186" i="2"/>
  <c r="H187" i="2"/>
  <c r="H188" i="2"/>
  <c r="H189" i="2"/>
  <c r="H190" i="2"/>
  <c r="H191" i="2"/>
  <c r="H192" i="2"/>
  <c r="H193" i="2"/>
  <c r="H194" i="2"/>
  <c r="H195" i="2"/>
  <c r="H196" i="2"/>
  <c r="H197" i="2"/>
  <c r="H198" i="2"/>
  <c r="H199" i="2"/>
  <c r="H200" i="2"/>
  <c r="H201" i="2"/>
  <c r="H202" i="2"/>
  <c r="H203" i="2"/>
  <c r="H204" i="2"/>
  <c r="H205" i="2"/>
  <c r="H206" i="2"/>
  <c r="H207" i="2"/>
  <c r="H208" i="2"/>
  <c r="H209" i="2"/>
  <c r="H210" i="2"/>
  <c r="H211" i="2"/>
  <c r="H365" i="2"/>
  <c r="H366" i="2"/>
  <c r="H104" i="2"/>
  <c r="H533" i="2" l="1"/>
</calcChain>
</file>

<file path=xl/sharedStrings.xml><?xml version="1.0" encoding="utf-8"?>
<sst xmlns="http://schemas.openxmlformats.org/spreadsheetml/2006/main" count="961" uniqueCount="620">
  <si>
    <t>Tt</t>
  </si>
  <si>
    <t>Tên hàng hóa thiết bị</t>
  </si>
  <si>
    <t>Model</t>
  </si>
  <si>
    <t>Xuất xứ</t>
  </si>
  <si>
    <t>Số lượng</t>
  </si>
  <si>
    <t>Đơn vị tính</t>
  </si>
  <si>
    <t>Đơn Giá</t>
  </si>
  <si>
    <t>Thành Tiền</t>
  </si>
  <si>
    <t>Beta - Italy</t>
  </si>
  <si>
    <t>Bộ</t>
  </si>
  <si>
    <t>511-712
511-715</t>
  </si>
  <si>
    <t>Mitutoyo - Nhật Bản</t>
  </si>
  <si>
    <t>Phạm vi đo: 35- 60mm</t>
  </si>
  <si>
    <t>Chiều sâu đo hiệu quả: 1.2mm</t>
  </si>
  <si>
    <t>Bàn máp</t>
  </si>
  <si>
    <t>517-114C</t>
  </si>
  <si>
    <t xml:space="preserve"> Kích thước: 600 x 450 x 100 mm</t>
  </si>
  <si>
    <t xml:space="preserve"> Kèm theo giá đỡ cho bàn máp</t>
  </si>
  <si>
    <t>Dụng cụ kiểm tra sức căng của dây đai</t>
  </si>
  <si>
    <t>1485/KIT</t>
  </si>
  <si>
    <t>Phương pháp đo kiểu kẹp trực tiếp lên dây đai và giá trị đo được hiển thị bằng các vạch chia</t>
  </si>
  <si>
    <t>Kích thước hộp: 230x140x75mm</t>
  </si>
  <si>
    <t>Trọng lượng: 580g</t>
  </si>
  <si>
    <t>1604/C9T</t>
  </si>
  <si>
    <t>01 kìm tuốt và kẹp đầu dây điện</t>
  </si>
  <si>
    <t>Có khả năng cắt và tuốt dây lõi từ 0.5-6mm</t>
  </si>
  <si>
    <t>Bộ đầu cốt các loại 450 chi tiết</t>
  </si>
  <si>
    <t>Hộp đựng chính hãng kèm theo kích thước: 420x350x35mm</t>
  </si>
  <si>
    <t>Trọng lượng: 2Kg</t>
  </si>
  <si>
    <t>chiếc</t>
  </si>
  <si>
    <t>1760 DGT</t>
  </si>
  <si>
    <t>* Thông số kỹ thuật:</t>
  </si>
  <si>
    <t xml:space="preserve"> Đo tốc độ vòng quay: 600- 12000 rpm (v/p)</t>
  </si>
  <si>
    <t xml:space="preserve"> Đo được góc cam chia diện: 4-8 xi lanh</t>
  </si>
  <si>
    <t xml:space="preserve"> Đo điện áp một chiều: 400mV4/40/400/1000V</t>
  </si>
  <si>
    <t xml:space="preserve"> Đo điện áp xoay chiều: 4/40/400/700V</t>
  </si>
  <si>
    <t xml:space="preserve"> Đo dòng điện một chiều: 40/400mA4/20A</t>
  </si>
  <si>
    <t xml:space="preserve"> Đo dòng điện xoay chiều: 40/400mA4/20A</t>
  </si>
  <si>
    <t xml:space="preserve"> Đo điện trở: 400W 4/40/400KW4/40MW</t>
  </si>
  <si>
    <t xml:space="preserve"> Đo điện dung: 40/400nF4/40/100mF</t>
  </si>
  <si>
    <t xml:space="preserve"> Đo tần số: 5/50/500Hz50/50010Mhz</t>
  </si>
  <si>
    <t xml:space="preserve"> Đo chu kỳ công suất: 0.199.9%</t>
  </si>
  <si>
    <t xml:space="preserve"> Đo độ rộng xung: 110ms</t>
  </si>
  <si>
    <t xml:space="preserve"> Kiểm tra đi ốt: Kiểm tra với dòng 0.3mA</t>
  </si>
  <si>
    <t xml:space="preserve"> Hiển thi màn hình sáng với 4 số</t>
  </si>
  <si>
    <t xml:space="preserve"> Điện áp tối đa: 1000V</t>
  </si>
  <si>
    <t xml:space="preserve"> Tự động tắt nguồn sau 30phút</t>
  </si>
  <si>
    <t xml:space="preserve"> Đồng hồ có khả năng phát tín hiệu thông mạch</t>
  </si>
  <si>
    <t xml:space="preserve"> Đầu đo đi kèm máy</t>
  </si>
  <si>
    <t xml:space="preserve"> Đầu kẹp cảm ứng đi kèm máy</t>
  </si>
  <si>
    <t xml:space="preserve"> Tài liệu hướng dẫn sử dụng đi kèm máy</t>
  </si>
  <si>
    <t>Tool Aid - Mỹ</t>
  </si>
  <si>
    <t xml:space="preserve">Dụng cụ đo áp suất nén động cơ xăng </t>
  </si>
  <si>
    <t>960CMB</t>
  </si>
  <si>
    <t xml:space="preserve"> Dải đo 4-17 Bar</t>
  </si>
  <si>
    <t>Có phụ kiện và hộp đựng kèm theo kích thước: 440x370x100mm</t>
  </si>
  <si>
    <t>Trọng lượng tỏng thể: 2200g</t>
  </si>
  <si>
    <t>Dụng cụ đo áp suất nén động cơ Diesel</t>
  </si>
  <si>
    <t>960CMD</t>
  </si>
  <si>
    <t xml:space="preserve"> Dùng đo áp suất buồn đốt động cơ diesel thông qua lỗ lắp kim phun hoặc lỗ bugi sấy.</t>
  </si>
  <si>
    <t xml:space="preserve"> Dải đo: 8-40 Bar</t>
  </si>
  <si>
    <t>Trọng lượng tỏng thể: 2400g</t>
  </si>
  <si>
    <t>Tủ dụng cụ chuyên dùng</t>
  </si>
  <si>
    <t>2400S8-O/VI2T
(024002807)</t>
  </si>
  <si>
    <t>Kích thước tủ: 700x440x900mm</t>
  </si>
  <si>
    <t xml:space="preserve">Tủ có 4 bánh xe thuận lợi cho việc di chuyển </t>
  </si>
  <si>
    <t>Tủ có khoá trung tâm liên kết với 7 ngăn kéo</t>
  </si>
  <si>
    <t>Bộ dụng cụ bao gồm 145 chi tiết như sau:</t>
  </si>
  <si>
    <t>05 đài lấy dấu bằng các cỡ: 2,3,4,5,6mm</t>
  </si>
  <si>
    <t>01 đài lấy dấu nhọn: 4mm</t>
  </si>
  <si>
    <t>02 đục bằng các cỡ: 100, 200mm</t>
  </si>
  <si>
    <r>
      <rPr>
        <sz val="7"/>
        <color indexed="8"/>
        <rFont val="Times New Roman"/>
        <family val="1"/>
      </rPr>
      <t xml:space="preserve"> </t>
    </r>
    <r>
      <rPr>
        <sz val="13"/>
        <color indexed="8"/>
        <rFont val="Times New Roman"/>
        <family val="1"/>
      </rPr>
      <t>21 clê tròng các cỡ: 6-32mm</t>
    </r>
  </si>
  <si>
    <t>12 clê 2 đầu các cỡ: 6x7-24x26-27x29-30x32mm</t>
  </si>
  <si>
    <t>09 chìa lục giác:1,5-2-2,5-3-4-5-6-8-10mm</t>
  </si>
  <si>
    <t>13 khẩu 1/4": 4-14mm</t>
  </si>
  <si>
    <r>
      <rPr>
        <sz val="7"/>
        <color indexed="8"/>
        <rFont val="Times New Roman"/>
        <family val="1"/>
      </rPr>
      <t xml:space="preserve"> </t>
    </r>
    <r>
      <rPr>
        <sz val="13"/>
        <color indexed="8"/>
        <rFont val="Times New Roman"/>
        <family val="1"/>
      </rPr>
      <t>06 khẩu vặn vít 1/4": 2.5-8mm</t>
    </r>
  </si>
  <si>
    <t>01 đầu nối dài 1/4": 50mm</t>
  </si>
  <si>
    <t>01 đầu nối dài 1/4": 150mm</t>
  </si>
  <si>
    <t>01 đầu vặn xoay chiều 1/4"</t>
  </si>
  <si>
    <t>01 tay vặn chữ T 1/4"</t>
  </si>
  <si>
    <t>01 tay công 1/4"</t>
  </si>
  <si>
    <t>19 khẩu 1/2": 10-24-26-27-30-32mm</t>
  </si>
  <si>
    <t>05 khẩu vặn vít 1/2": 5-6-8-10-12mm</t>
  </si>
  <si>
    <t>01 đầu nối dài 1/2": 125mm</t>
  </si>
  <si>
    <t>01 đầu nối dài 1/2": 255mm</t>
  </si>
  <si>
    <t>01 đầu vặn xoay chiều 1/2"</t>
  </si>
  <si>
    <t>01 tay vặn chữ T 1/2"</t>
  </si>
  <si>
    <t>01 tay công 1/2"</t>
  </si>
  <si>
    <t>06 tay vặn lục giác chữ T: 2.5-3-4-5-6-8mm</t>
  </si>
  <si>
    <t>01 kìm hãm vòng trong thẳng: 180mm</t>
  </si>
  <si>
    <t>01 kìm hãm vòng trong cong: 170mm</t>
  </si>
  <si>
    <r>
      <rPr>
        <sz val="7"/>
        <color indexed="8"/>
        <rFont val="Times New Roman"/>
        <family val="1"/>
      </rPr>
      <t xml:space="preserve"> </t>
    </r>
    <r>
      <rPr>
        <sz val="13"/>
        <color indexed="8"/>
        <rFont val="Times New Roman"/>
        <family val="1"/>
      </rPr>
      <t>01 kìm phe thẳng: 175mm</t>
    </r>
  </si>
  <si>
    <t>01 kìm phe cong: 175mm</t>
  </si>
  <si>
    <t>01 kìm khớp nối trượt: 240mm</t>
  </si>
  <si>
    <t>01 kìm chết: 240mm</t>
  </si>
  <si>
    <t>01 kìm cắt: 160mm</t>
  </si>
  <si>
    <t>01 kéo cắt: 240mm</t>
  </si>
  <si>
    <t>01 kéo cắt cách điện</t>
  </si>
  <si>
    <t>01 kìm đa năng: 180mm</t>
  </si>
  <si>
    <t>01 kìm mũi nhọn: 160mm</t>
  </si>
  <si>
    <t>07 tôvít 2 cạnh: 2.5x50; 3x75; 3.5x100; 4x125; 5.5x100; 5.5x150; 6.5x150mm</t>
  </si>
  <si>
    <t>06 tô vít kiểu Phillips: 
PH0x60 – PH0x100 – PH1x80 – PH1x120 – PH2x100 – PH2x150mm</t>
  </si>
  <si>
    <t>01 búa máy 300g</t>
  </si>
  <si>
    <t>01 búa đầu cao su: 35mm</t>
  </si>
  <si>
    <t>05 dũa: 200mm</t>
  </si>
  <si>
    <t>01 cưa sắt</t>
  </si>
  <si>
    <t>05 lưỡi cưa cho cưa sắt</t>
  </si>
  <si>
    <t>01 kìm bắn rive có đinh rive đi kèm</t>
  </si>
  <si>
    <t>100 đinh rive các cỡ : 2.9x6mm, 3.2x8mm, 3.8x10mm, 4x12mm, 4.8x12mm</t>
  </si>
  <si>
    <t>01 bình bơm dầu bằng tay</t>
  </si>
  <si>
    <t>Bộ dụng cụ tarô ren</t>
  </si>
  <si>
    <t>446/C30</t>
  </si>
  <si>
    <t>Bao gồm 30 chi tiết</t>
  </si>
  <si>
    <t>Kích thước hộp: 325x220x35mm</t>
  </si>
  <si>
    <t>Trọng lượng: 1200g</t>
  </si>
  <si>
    <t>Bộ dụng cụ nhổ bulông</t>
  </si>
  <si>
    <t>1430/S8</t>
  </si>
  <si>
    <t>Bao gồm 08 chi tiết các cỡ</t>
  </si>
  <si>
    <t>2,5; 3; 4,5; 6; 8; 11; 14; 21mm</t>
  </si>
  <si>
    <t>Bộ súng vặn ốc vận hành bằng khí nén</t>
  </si>
  <si>
    <t xml:space="preserve">
</t>
  </si>
  <si>
    <t>SP Air - Nhật Bản</t>
  </si>
  <si>
    <t xml:space="preserve">Súng vặn ốc đầu 1/2" </t>
  </si>
  <si>
    <t>SP-1140EX</t>
  </si>
  <si>
    <t xml:space="preserve"> Mô men soắn lớn  nhất: 550 Nm</t>
  </si>
  <si>
    <t>Tốc độ  không tải: 6000 v/p</t>
  </si>
  <si>
    <t xml:space="preserve"> Chiều dài toàn bộ: 185 mm</t>
  </si>
  <si>
    <t xml:space="preserve"> Đường khí vào: 1/4 inNPTE</t>
  </si>
  <si>
    <t xml:space="preserve"> Lượng khí tiêu thụ: 0,12 m³/p</t>
  </si>
  <si>
    <t xml:space="preserve"> Trọng lượng: 2.58 kg</t>
  </si>
  <si>
    <t xml:space="preserve">Súng vặn ốc đầu 3/4" </t>
  </si>
  <si>
    <t>SP1156TR</t>
  </si>
  <si>
    <t xml:space="preserve"> Momen xoắn tối đa: 1290Nm</t>
  </si>
  <si>
    <t xml:space="preserve"> Tốc độ không tải: 4600 v/p</t>
  </si>
  <si>
    <t xml:space="preserve"> Chiều dài tổng thể: 280mm</t>
  </si>
  <si>
    <t xml:space="preserve"> Trọng lượng: 5,4 kg</t>
  </si>
  <si>
    <t xml:space="preserve"> Lượng khí tiêu thụ: 0.10 m³/phút</t>
  </si>
  <si>
    <t>Jonnesway - Đài Loan</t>
  </si>
  <si>
    <t>JAZ0001B</t>
  </si>
  <si>
    <t>Cuộn</t>
  </si>
  <si>
    <t>Áp suất tối đa: 1000 PSI</t>
  </si>
  <si>
    <t>Cỡ dây: 8 x 12mm</t>
  </si>
  <si>
    <t>Chiều dài dây dẫn:  15m.</t>
  </si>
  <si>
    <t>1. Clê lực dải đo 4-20Nm</t>
  </si>
  <si>
    <t>606/2</t>
  </si>
  <si>
    <t>Đầu vặn 1/4"</t>
  </si>
  <si>
    <t>Dài tổng thể: 220mm</t>
  </si>
  <si>
    <t>2. Clê lực dải đo 20-100Nm</t>
  </si>
  <si>
    <t>606/10</t>
  </si>
  <si>
    <t>Đầu vặn 3/8"</t>
  </si>
  <si>
    <t>Dài tổng thể: 345mm</t>
  </si>
  <si>
    <t>3. Clê lực dải đo 40-200Nm</t>
  </si>
  <si>
    <t>666/20</t>
  </si>
  <si>
    <t>Đầu vặn 1/2"</t>
  </si>
  <si>
    <t>Dài tổng thể: 440mm</t>
  </si>
  <si>
    <t>4. Clê lực dải đo 40-800Nm</t>
  </si>
  <si>
    <t>596/80SL</t>
  </si>
  <si>
    <t>Đầu vặn 3/4"</t>
  </si>
  <si>
    <t>Dài tổng thể: 1025mm</t>
  </si>
  <si>
    <t>5. Clê lực dải đo 200-2000Nm</t>
  </si>
  <si>
    <t>598/200SL</t>
  </si>
  <si>
    <t>Đầu vặn 1"</t>
  </si>
  <si>
    <t>Dài tổng thể: 1930mm</t>
  </si>
  <si>
    <t>Bao gồm 03 chi tiết</t>
  </si>
  <si>
    <t xml:space="preserve"> Độ mở: 40-75 mm</t>
  </si>
  <si>
    <t>1440/0</t>
  </si>
  <si>
    <t xml:space="preserve"> Độ mở: 57-125 mm</t>
  </si>
  <si>
    <t>1440/1</t>
  </si>
  <si>
    <t xml:space="preserve"> Độ mở: 90-175 mm</t>
  </si>
  <si>
    <t>1440/2</t>
  </si>
  <si>
    <t xml:space="preserve">
</t>
  </si>
  <si>
    <t>Bao gồm các chi tiết sau:</t>
  </si>
  <si>
    <t>adjustable oil filter wrench</t>
  </si>
  <si>
    <t>adjustable oil filter pliers</t>
  </si>
  <si>
    <t>1491C</t>
  </si>
  <si>
    <t>adjustable oil filter wrench, three arms</t>
  </si>
  <si>
    <t>1493T</t>
  </si>
  <si>
    <t>assortment of 14 oil change tools</t>
  </si>
  <si>
    <t>1494/C14A</t>
  </si>
  <si>
    <t>oil plug wrench</t>
  </si>
  <si>
    <t>1496/A</t>
  </si>
  <si>
    <t>Bộ kìm chuyên dụng cho tháo lắp hệ thống phanh</t>
  </si>
  <si>
    <t>Kìm tháo lò xo trống phanh</t>
  </si>
  <si>
    <t xml:space="preserve"> Chiều dài tổng thể: 330 mm</t>
  </si>
  <si>
    <t xml:space="preserve"> Làm bằng hợp kim mạ crom </t>
  </si>
  <si>
    <t>Kìm tháo lò xo phanh tay</t>
  </si>
  <si>
    <t>1471A</t>
  </si>
  <si>
    <t xml:space="preserve"> Chiều dài tổng thể: 220 mm</t>
  </si>
  <si>
    <t xml:space="preserve"> Làm bằng hợp kim mạ crom, tay bọc nhựa</t>
  </si>
  <si>
    <t xml:space="preserve"> Khoảng mở miệng tối đa: 45mm</t>
  </si>
  <si>
    <t>Cái</t>
  </si>
  <si>
    <t>Kiểu ngắt nối thẳng:</t>
  </si>
  <si>
    <t>1482/10</t>
  </si>
  <si>
    <t>Ngắt ống có Ф810 mm</t>
  </si>
  <si>
    <t>Chiều dài thân 110 mm</t>
  </si>
  <si>
    <t>Kiểu hai ngạnh ngoài của ống cái:</t>
  </si>
  <si>
    <t>1482A</t>
  </si>
  <si>
    <t>Chiều dài thân 154 mm</t>
  </si>
  <si>
    <t>Bề ngăn trên ngàm động: 7mm</t>
  </si>
  <si>
    <t>1295/C14</t>
  </si>
  <si>
    <t xml:space="preserve">Bao gồm: </t>
  </si>
  <si>
    <t>Thân tô vít</t>
  </si>
  <si>
    <t>Đầu nối</t>
  </si>
  <si>
    <t>Đầu vặn hoa thị</t>
  </si>
  <si>
    <t>Đầu vặn lục giác</t>
  </si>
  <si>
    <t>Đầu vặn vít 2 cạnh</t>
  </si>
  <si>
    <t>Đầu vặn vít 4 cạnh</t>
  </si>
  <si>
    <t>Tất cả được đựng trong hộp</t>
  </si>
  <si>
    <t>Vam tháo supáp</t>
  </si>
  <si>
    <t>1450GC</t>
  </si>
  <si>
    <t>Đặc điểm, thông số kỹ thuật chính:</t>
  </si>
  <si>
    <t>Chiều dài tổng thể: 300 mm</t>
  </si>
  <si>
    <t>Chiều cao: 205 mm</t>
  </si>
  <si>
    <t>Phạm vi làm việc: 45÷225 mm</t>
  </si>
  <si>
    <t>Vam ép lò xo cho piston bơm cao áp</t>
  </si>
  <si>
    <t>1594
(015940050)</t>
  </si>
  <si>
    <t>Chiếc</t>
  </si>
  <si>
    <t>Độ mở max: 500mm</t>
  </si>
  <si>
    <t>Vam Tháo ổ bi đũa đuôi trục cam của bơm VE</t>
  </si>
  <si>
    <t>1521/1</t>
  </si>
  <si>
    <t>Độ mở max: 110mm</t>
  </si>
  <si>
    <t>1486M</t>
  </si>
  <si>
    <t>chiều dài thân: 350mm</t>
  </si>
  <si>
    <t>đường kính puli: 40140mm</t>
  </si>
  <si>
    <t>Vam chuyên dụng</t>
  </si>
  <si>
    <t xml:space="preserve">
</t>
  </si>
  <si>
    <t>Bộ vam hai chấu đa năng</t>
  </si>
  <si>
    <t>1500/SP5</t>
  </si>
  <si>
    <t>Gồm 5 cái với dải làm việc như sau:</t>
  </si>
  <si>
    <t xml:space="preserve"> 1500/1 độ mở: 25÷80 mm</t>
  </si>
  <si>
    <t xml:space="preserve"> 1500/2 độ mở: 25÷1300 mm</t>
  </si>
  <si>
    <t xml:space="preserve"> 1500/3 độ mở: 50÷160 mm</t>
  </si>
  <si>
    <t xml:space="preserve"> 1500/4 độ mở: 60÷ 200 mm</t>
  </si>
  <si>
    <t xml:space="preserve"> 1500/5 độ mở: 80÷250 mm</t>
  </si>
  <si>
    <t>Vam ba chấu</t>
  </si>
  <si>
    <t>1518/6</t>
  </si>
  <si>
    <t xml:space="preserve"> Độ mở: 80÷350 mm</t>
  </si>
  <si>
    <t>Vam búa giật</t>
  </si>
  <si>
    <t xml:space="preserve">1540
</t>
  </si>
  <si>
    <t>Bộ vam tháo bi trong</t>
  </si>
  <si>
    <t>1545/C5</t>
  </si>
  <si>
    <t xml:space="preserve">Vam moay ơ đầu trục bánh xe </t>
  </si>
  <si>
    <t>1530/C5</t>
  </si>
  <si>
    <t xml:space="preserve"> Số tay vam: 03 cái</t>
  </si>
  <si>
    <t xml:space="preserve"> Khoảng làm việc tối đa giữa hai tay vam: 225 mm</t>
  </si>
  <si>
    <t xml:space="preserve"> Chiều dài làm việc của tay vam: 150 mm</t>
  </si>
  <si>
    <t>Bộ vam tháo rôtuyn</t>
  </si>
  <si>
    <t>Bộ bao gồm 4 cái</t>
  </si>
  <si>
    <t>Vam 1: Đường kính làm việc: 18mm</t>
  </si>
  <si>
    <t>1561/1</t>
  </si>
  <si>
    <t>Vam 2: Đường kính làm việc: 25mm</t>
  </si>
  <si>
    <t>1561/2</t>
  </si>
  <si>
    <t>Vam 3: Đường kính làm việc: 30mm</t>
  </si>
  <si>
    <t>1561/3</t>
  </si>
  <si>
    <t>Vam 4: Đường kính làm việc: 40mm</t>
  </si>
  <si>
    <t>1561/4</t>
  </si>
  <si>
    <t>Vam tháo vô lăng</t>
  </si>
  <si>
    <t>AE310066</t>
  </si>
  <si>
    <t>Kiểu vam 2 chấu, tay vặn thẳng</t>
  </si>
  <si>
    <t>Vam tháo lò xo giảm sóc</t>
  </si>
  <si>
    <t>1555DS</t>
  </si>
  <si>
    <t>Độ mở max: 50-350mm</t>
  </si>
  <si>
    <t>Chiều dài tổng thể: 485mm</t>
  </si>
  <si>
    <t xml:space="preserve"> Bao gồm 04 cái</t>
  </si>
  <si>
    <t>OMCN - Italy</t>
  </si>
  <si>
    <t>Máy nén khí trục vít</t>
  </si>
  <si>
    <t>XLAM20AT</t>
  </si>
  <si>
    <t>Kouritsu-Trungquoc</t>
  </si>
  <si>
    <t>-Thương hiệu KOURITSU</t>
  </si>
  <si>
    <t>-Điện áp 380V/50HZ</t>
  </si>
  <si>
    <t>-Công suất 15KW/20HP</t>
  </si>
  <si>
    <t>-Bình tích khí 300 L</t>
  </si>
  <si>
    <t>-Số vòng quay động cơ: 2850 RPM</t>
  </si>
  <si>
    <t>-Lưu lượng khí: 1,83m3/phút</t>
  </si>
  <si>
    <t>-Áp suất:10 bar</t>
  </si>
  <si>
    <t>-Làm mát kiểu bằng khí</t>
  </si>
  <si>
    <t>-Dẫn động kiểu trực tiếp</t>
  </si>
  <si>
    <t>GSB 16RE
16MM - 701W</t>
  </si>
  <si>
    <t>Bosch - Trung Quốc</t>
  </si>
  <si>
    <t>Khả năng khoan tối đa bê tông: 16mm</t>
  </si>
  <si>
    <t>Khả năng khoan tối đa thép: 13mm</t>
  </si>
  <si>
    <t>Khả năng khoan tối đa gỗ: 30mm</t>
  </si>
  <si>
    <t>Công suất: 701 W</t>
  </si>
  <si>
    <t>Trong lượng 1.9kg ,có va ly đựng</t>
  </si>
  <si>
    <t>LG-16A</t>
  </si>
  <si>
    <t>KTK - Đài Loan</t>
  </si>
  <si>
    <t xml:space="preserve">- Khả năng khoan lớn nhất : F16 mm </t>
  </si>
  <si>
    <t xml:space="preserve">- Kiểu côn trục chính : M.T.2 </t>
  </si>
  <si>
    <t xml:space="preserve">- Hành trình trục chính : 100 mm </t>
  </si>
  <si>
    <t xml:space="preserve">- Tốc độ trục chính : 240-2840V/P </t>
  </si>
  <si>
    <t xml:space="preserve">- Số cấp tốc độ : 9 cấp </t>
  </si>
  <si>
    <t xml:space="preserve">- Đường kính trụ : F80 mm </t>
  </si>
  <si>
    <t xml:space="preserve">- Đường kính bàn : F360 mm </t>
  </si>
  <si>
    <t xml:space="preserve">- Khoảng cách từ trục chính đến bàn : 450 mm </t>
  </si>
  <si>
    <t xml:space="preserve"> - Khoảng cách từ trục chính đến chân đế : 620 mm</t>
  </si>
  <si>
    <t xml:space="preserve">- Công suất động cơ : 1HP </t>
  </si>
  <si>
    <t>- Trọng lượng: 90Kg</t>
  </si>
  <si>
    <t>SL/20</t>
  </si>
  <si>
    <t>Công suất: 2000kg</t>
  </si>
  <si>
    <t>Chiều cao nâng tối đa: 3110mm</t>
  </si>
  <si>
    <t>Chiều cao nâng min: 315 mm</t>
  </si>
  <si>
    <t>Chiều dài tay vươn max: 1910mm</t>
  </si>
  <si>
    <t>Chiều rộng chân đế max: 1120mm</t>
  </si>
  <si>
    <t>Chiều dài chân đế max: 1910mm</t>
  </si>
  <si>
    <t>Art 116</t>
  </si>
  <si>
    <t>Công suất nâng: 3 tấn</t>
  </si>
  <si>
    <t>Chiều dài thân kích: 1280mm</t>
  </si>
  <si>
    <t>Cao nâng max: 520mm</t>
  </si>
  <si>
    <t>Trọng lượng tổng thể: 56Kg</t>
  </si>
  <si>
    <t>Kích con đội thủy lực</t>
  </si>
  <si>
    <t>Art 129</t>
  </si>
  <si>
    <t>Công suất nâng: 20 tấn</t>
  </si>
  <si>
    <t>Chiều cao khi nâng: 285mm</t>
  </si>
  <si>
    <t>Chiều cao khi hạ thấp nhất: 165mm</t>
  </si>
  <si>
    <t>Trọng lượng tổng thể: 18Kg</t>
  </si>
  <si>
    <t>Kích giá đỡ hộp số kiểu đứng</t>
  </si>
  <si>
    <t>Art 2/A/73</t>
  </si>
  <si>
    <t>Công suất nâng: 0.6 tấn</t>
  </si>
  <si>
    <t>Chiều cao khi hạ thấp nhất: 1180mm</t>
  </si>
  <si>
    <t>Hành trinh piston: 780mm</t>
  </si>
  <si>
    <t>Kích thước chân đế: 520x520mm</t>
  </si>
  <si>
    <t>Kích giá đỡ hộp số kiểu kích cá sấu</t>
  </si>
  <si>
    <t>Art 243</t>
  </si>
  <si>
    <t>Công suất nâng: 1.5 tấn</t>
  </si>
  <si>
    <t>Chiều cao khi hạ thấp nhất: 250mm</t>
  </si>
  <si>
    <t>Chiều cao nâng: 700mm</t>
  </si>
  <si>
    <t>Kích thước bàn đỡ: 1700x500mm</t>
  </si>
  <si>
    <t>Trọng lượng: 692 Kg.</t>
  </si>
  <si>
    <t>Cầu nâng cắt kéo cho kiểm tra góc đặt 
bánh xe tự động bù lệch bằng điện tử</t>
  </si>
  <si>
    <t xml:space="preserve">ERCO
X4300CT
</t>
  </si>
  <si>
    <t>Corghi - Italy</t>
  </si>
  <si>
    <t>Đặc điểm:</t>
  </si>
  <si>
    <r>
      <t>-</t>
    </r>
    <r>
      <rPr>
        <sz val="7"/>
        <color indexed="8"/>
        <rFont val="Times New Roman"/>
        <family val="1"/>
      </rPr>
      <t xml:space="preserve">          </t>
    </r>
    <r>
      <rPr>
        <sz val="12"/>
        <color indexed="8"/>
        <rFont val="Times New Roman"/>
        <family val="1"/>
      </rPr>
      <t xml:space="preserve">Do yêu cầu độ chính xác rất cao của thiết bị kiểm tra góc đặt bánh xe 3D Corghi (chỉ cho phép sai số dưới 1mm của cầu nâng) nên cầu nâng này </t>
    </r>
    <r>
      <rPr>
        <i/>
        <u/>
        <sz val="12"/>
        <color indexed="8"/>
        <rFont val="Times New Roman"/>
        <family val="1"/>
      </rPr>
      <t>có bộ tự bù sai lêch điều khiển bằng điện thủy lực.</t>
    </r>
  </si>
  <si>
    <r>
      <rPr>
        <sz val="7"/>
        <color indexed="8"/>
        <rFont val="Times New Roman"/>
        <family val="1"/>
      </rPr>
      <t>       </t>
    </r>
    <r>
      <rPr>
        <sz val="12"/>
        <color indexed="8"/>
        <rFont val="Times New Roman"/>
        <family val="1"/>
      </rPr>
      <t>Bảng điều khiển với các phím chức năng và
 màn hình LCD hiển thị thông tin về chiều cao nâng và
 cho phép cài đặt chiều cao nâng mong muốn.</t>
    </r>
  </si>
  <si>
    <r>
      <t>-</t>
    </r>
    <r>
      <rPr>
        <sz val="7"/>
        <color indexed="8"/>
        <rFont val="Times New Roman"/>
        <family val="1"/>
      </rPr>
      <t xml:space="preserve">          </t>
    </r>
    <r>
      <rPr>
        <sz val="12"/>
        <color indexed="8"/>
        <rFont val="Times New Roman"/>
        <family val="1"/>
      </rPr>
      <t>Cho phép thực hiện đồng bộ các thủ tục kiểm tra bánh xe trên cầu nhờ vào cơ cầu khóa cơ khí điều chỉnh được và hệ thống điện tử kiểm soát vị trí khóa luôn đảm bảo vị trí khóa hai bên dầm cầu là như nhau.</t>
    </r>
  </si>
  <si>
    <r>
      <t>-</t>
    </r>
    <r>
      <rPr>
        <sz val="7"/>
        <color indexed="8"/>
        <rFont val="Times New Roman"/>
        <family val="1"/>
      </rPr>
      <t xml:space="preserve">          </t>
    </r>
    <r>
      <rPr>
        <sz val="12"/>
        <color indexed="8"/>
        <rFont val="Times New Roman"/>
        <family val="1"/>
      </rPr>
      <t>Đĩa lái và bàn trượt điều chỉnh được (Đã được điều chỉnh sẵn ở nhà máy) nhằm đảm bảo độ phẳng của hai bên dầm cầu.</t>
    </r>
  </si>
  <si>
    <r>
      <t>-</t>
    </r>
    <r>
      <rPr>
        <sz val="7"/>
        <color indexed="8"/>
        <rFont val="Times New Roman"/>
        <family val="1"/>
      </rPr>
      <t xml:space="preserve">          </t>
    </r>
    <r>
      <rPr>
        <sz val="12"/>
        <color indexed="8"/>
        <rFont val="Times New Roman"/>
        <family val="1"/>
      </rPr>
      <t>Hai bên dầm cầu luôn được giữ được trạng thái thăng bằng nhờ vào hệ thống điều khiển thủy lực vòng kín. Hệ thống điều khiển thủy lực sẽ đảm bảo cho chuyển động của cầu theo phương thẳng đứng một cách êm ái và không có sự dao động</t>
    </r>
  </si>
  <si>
    <t>Thông số kỹ thuật:</t>
  </si>
  <si>
    <r>
      <t>-</t>
    </r>
    <r>
      <rPr>
        <sz val="7"/>
        <color indexed="8"/>
        <rFont val="Times New Roman"/>
        <family val="1"/>
      </rPr>
      <t xml:space="preserve">          </t>
    </r>
    <r>
      <rPr>
        <sz val="12"/>
        <color indexed="8"/>
        <rFont val="Times New Roman"/>
        <family val="1"/>
      </rPr>
      <t>Công suất nâng tối đa: 4300 kg</t>
    </r>
  </si>
  <si>
    <r>
      <t>-</t>
    </r>
    <r>
      <rPr>
        <sz val="7"/>
        <color indexed="8"/>
        <rFont val="Times New Roman"/>
        <family val="1"/>
      </rPr>
      <t xml:space="preserve">          </t>
    </r>
    <r>
      <rPr>
        <sz val="12"/>
        <color indexed="8"/>
        <rFont val="Times New Roman"/>
        <family val="1"/>
      </rPr>
      <t>Thời gian nâng/hạ: 95”</t>
    </r>
  </si>
  <si>
    <r>
      <t>-</t>
    </r>
    <r>
      <rPr>
        <sz val="7"/>
        <color indexed="8"/>
        <rFont val="Times New Roman"/>
        <family val="1"/>
      </rPr>
      <t xml:space="preserve">          </t>
    </r>
    <r>
      <rPr>
        <sz val="12"/>
        <color indexed="8"/>
        <rFont val="Times New Roman"/>
        <family val="1"/>
      </rPr>
      <t>Chiều dài tổng thể: 4842 mm</t>
    </r>
  </si>
  <si>
    <r>
      <rPr>
        <sz val="7"/>
        <color indexed="8"/>
        <rFont val="Times New Roman"/>
        <family val="1"/>
      </rPr>
      <t xml:space="preserve"> </t>
    </r>
    <r>
      <rPr>
        <sz val="12"/>
        <color indexed="8"/>
        <rFont val="Times New Roman"/>
        <family val="1"/>
      </rPr>
      <t>Phù hợp cho kiểm tra góc đặt bánh xe 
các loại xe nhỏ đến các xe có chiều dài cơ sở lên đến 3500mm.</t>
    </r>
  </si>
  <si>
    <r>
      <t>-</t>
    </r>
    <r>
      <rPr>
        <sz val="7"/>
        <color indexed="8"/>
        <rFont val="Times New Roman"/>
        <family val="1"/>
      </rPr>
      <t xml:space="preserve">          </t>
    </r>
    <r>
      <rPr>
        <sz val="12"/>
        <color indexed="8"/>
        <rFont val="Times New Roman"/>
        <family val="1"/>
      </rPr>
      <t>Chiều rộng dầm cầu: 630 mm</t>
    </r>
  </si>
  <si>
    <r>
      <t>-</t>
    </r>
    <r>
      <rPr>
        <sz val="7"/>
        <color indexed="8"/>
        <rFont val="Times New Roman"/>
        <family val="1"/>
      </rPr>
      <t xml:space="preserve">          </t>
    </r>
    <r>
      <rPr>
        <sz val="12"/>
        <color indexed="8"/>
        <rFont val="Times New Roman"/>
        <family val="1"/>
      </rPr>
      <t>Chiều cao tổng thể: 2090 mm</t>
    </r>
  </si>
  <si>
    <r>
      <t>-</t>
    </r>
    <r>
      <rPr>
        <sz val="7"/>
        <color indexed="8"/>
        <rFont val="Times New Roman"/>
        <family val="1"/>
      </rPr>
      <t xml:space="preserve">          </t>
    </r>
    <r>
      <rPr>
        <sz val="12"/>
        <color indexed="8"/>
        <rFont val="Times New Roman"/>
        <family val="1"/>
      </rPr>
      <t>Áp suất khí nén: 4-10 bar</t>
    </r>
  </si>
  <si>
    <r>
      <t>-</t>
    </r>
    <r>
      <rPr>
        <sz val="7"/>
        <color indexed="8"/>
        <rFont val="Times New Roman"/>
        <family val="1"/>
      </rPr>
      <t xml:space="preserve">          </t>
    </r>
    <r>
      <rPr>
        <sz val="12"/>
        <color indexed="8"/>
        <rFont val="Times New Roman"/>
        <family val="1"/>
      </rPr>
      <t>Công suất mô tơ: 3kW</t>
    </r>
  </si>
  <si>
    <r>
      <t>-</t>
    </r>
    <r>
      <rPr>
        <sz val="7"/>
        <color indexed="8"/>
        <rFont val="Times New Roman"/>
        <family val="1"/>
      </rPr>
      <t xml:space="preserve">          </t>
    </r>
    <r>
      <rPr>
        <sz val="12"/>
        <color indexed="8"/>
        <rFont val="Times New Roman"/>
        <family val="1"/>
      </rPr>
      <t>Điện áp nguồn: 400V/3PH/50HZ</t>
    </r>
  </si>
  <si>
    <t>Máy mài hai đá</t>
  </si>
  <si>
    <t>GSM 200</t>
  </si>
  <si>
    <t>Trung Quốc</t>
  </si>
  <si>
    <t>Đường kính đá: 200 mm</t>
  </si>
  <si>
    <t>Điện áp: 1ph/230V</t>
  </si>
  <si>
    <t>Công suất: 700W</t>
  </si>
  <si>
    <t>Máy cắt kim loại cầm tay hoạt động
 bằng khí nén</t>
  </si>
  <si>
    <t>SP-1710S</t>
  </si>
  <si>
    <t>-Chiều dài tổng thể: 270 mm</t>
  </si>
  <si>
    <t>-Trọng lượng: 1.25kg</t>
  </si>
  <si>
    <t xml:space="preserve">Máy sạc cho ắc quy, khởi động đề </t>
  </si>
  <si>
    <t>GYSTART 1224T</t>
  </si>
  <si>
    <t>GYS - Pháp</t>
  </si>
  <si>
    <t>Nguồn cấp: 400VAC, 3 pha, 50/60Hz</t>
  </si>
  <si>
    <t>Điện áp ra (xạc): 12V24V</t>
  </si>
  <si>
    <t>Dòng xạc: 60A (tự động)</t>
  </si>
  <si>
    <t>Dòng đề lớn nhất: 7801200A</t>
  </si>
  <si>
    <t>Điện dung: 65&gt;900 AH</t>
  </si>
  <si>
    <t>kích thước: 41x32x84 cm</t>
  </si>
  <si>
    <t>khối lượng: 56 kg</t>
  </si>
  <si>
    <t>Thiết bị cân chỉnh bơm cao áp và kim phun điện tử Common Rail</t>
  </si>
  <si>
    <t>TEC 100 EVOLUTION</t>
  </si>
  <si>
    <t>Rabotti - Italy</t>
  </si>
  <si>
    <t>TEC100 Evolution là bệ kiểm tra độc lập</t>
  </si>
  <si>
    <t>Kiểm tra độ chính hiệu quả và chính xác cho các loại vòi phun và bơm của các hãng khác nhau bao gồm: Bosch, Siemens, Delphi, Denso</t>
  </si>
  <si>
    <t>Đo nhiệt độ dầu ra và dầu vào hệ thống</t>
  </si>
  <si>
    <t>Có bố đồng hồ đo cho áp suất đầu vào, áp suất đầu ra, áp suất bên trong và áp suất hút</t>
  </si>
  <si>
    <t>Chức năng:</t>
  </si>
  <si>
    <t>Kiểm tra tự động hoàn toàn được thực hiện bở máy tính công nghiệp</t>
  </si>
  <si>
    <t>Các chức năng kiểm tra cho bơm: Khởi động, tổn thất áp suất, hiệu suất, sức hút (nếu bơm được trang bị với bơm tiếp vận)</t>
  </si>
  <si>
    <t>Các chức năng kiểm tra vòi phun: Lượng hồi, phun mồi, khởi động (tốc độ quay thấp), tốc độ trung bình, tốc dộ tối đa</t>
  </si>
  <si>
    <t>Chức năng cho bơm DRV: Kiểm tra liên tục (kiểm tra mạch điện), kiểm tra tính năng (kiểm tra hoạt động)</t>
  </si>
  <si>
    <t>Có thể kiểm tra lên tới 6 vòi phun</t>
  </si>
  <si>
    <t>Áp suất kiểm tra lên tới 1800 bar</t>
  </si>
  <si>
    <t>Điện áp: 400 V / 50 Hz</t>
  </si>
  <si>
    <t>Công suất11 KW</t>
  </si>
  <si>
    <t>Dung tích bình dầu kiểm tra: 32 Lt</t>
  </si>
  <si>
    <t>Độ nhớt của dầu kiểm tra: 0.825 Kg/dm3</t>
  </si>
  <si>
    <t>Thùng dầu thu hồi: 3 Lt</t>
  </si>
  <si>
    <t>Điều kiện hoạt động:
Dải tốc độ: 0 – 3500 rpm
Lưu lượng phun:20 – 200 ml/phút</t>
  </si>
  <si>
    <t>Bơm cấp:
Công suất: 0,12 kW
Lưu lượng: 4,8 l/min</t>
  </si>
  <si>
    <t>Bộ sấy: 2 kW</t>
  </si>
  <si>
    <t>Cảm biến đo lưu lượng bơm cao áp: 0.2 – 9  l/phút</t>
  </si>
  <si>
    <t>Đồng hồ đo áp suất Rail cao áp: 0-1800 bar</t>
  </si>
  <si>
    <t>Dải nhiệt độ:
Đo delta T
5-115 °C
Cảm biến đo PT100</t>
  </si>
  <si>
    <t>Loại dầu cho kiểm tra: DIN ISO 4113</t>
  </si>
  <si>
    <t xml:space="preserve">Kích thước bệ: 168 mm x 660 mm x 1200 mm </t>
  </si>
  <si>
    <t xml:space="preserve">Tổng trọng lượng: 500kg </t>
  </si>
  <si>
    <t>Hoạt động độc lập được, có thể kiểm tra và 
mã hóa lên tới 6 vòi phun và bơm của hệ thống common rail</t>
  </si>
  <si>
    <t>Thiết bị kiểm tra hệ thống lái</t>
  </si>
  <si>
    <t>SIM-STER2</t>
  </si>
  <si>
    <t>Chiarlone - Italy</t>
  </si>
  <si>
    <t>Kết nối máy tính</t>
  </si>
  <si>
    <t>Phần mềm liên Kết và và hiển thị trên máy tính (PC công nghiệp), Phần mềm chạy  trên nền WINDOWS</t>
  </si>
  <si>
    <t>In kết quả trên giấy</t>
  </si>
  <si>
    <t>Lưu lượng dòng thuỷ lực: 0 đến 13 lít/phút (cho phép điều chỉnh được).
áp suất thuỷ lực điều khiển: 0 – 150(bar)</t>
  </si>
  <si>
    <t>Phạm vi kiểm tra hiệu chỉnh bộ chia thuỷ lực: 900mm đến 1420mm.</t>
  </si>
  <si>
    <t>áp suất kiểm tra trợ lực lái max: 16000N</t>
  </si>
  <si>
    <t>Kiểm tra rò rỉ của hệ thống thủy lực: 0.05 đến 2.4l/phút.</t>
  </si>
  <si>
    <t>áp suất khí  cung cấp: 6-7(Bar) lượng khí tiêu hao10 lít/phút</t>
  </si>
  <si>
    <t>Kích thước máy: 1800x1000x2400mm (rộng x sâu x cao).</t>
  </si>
  <si>
    <t>Khối lượng máy: 800kg</t>
  </si>
  <si>
    <t xml:space="preserve">Điện áp nguồn: 380V - 3 pha 50Hz </t>
  </si>
  <si>
    <t>*Phụ kiện kèm theo bao gồm:</t>
  </si>
  <si>
    <t>Bộ đồng hồ kiểm tra áp suất thủy lực 0 đến 2000PSI và 0 đến 140 - (bar)</t>
  </si>
  <si>
    <t>13 bộ đầu nối cho xe Ford kiểu tiêu chuẩn hoặc kiểu chữ I đường kính 3/8’’, dùng cho GM, Jeep, Toyota, HONDA.</t>
  </si>
  <si>
    <t>Hộp đựng dụng cụ kích thước 11-1/4’’x7-1/2’’x3’’.</t>
  </si>
  <si>
    <t>Bộ đồnghồ đo 0-600Psi</t>
  </si>
  <si>
    <t>Bộ đồng hồ đo 0-4000Kpa</t>
  </si>
  <si>
    <t>Bộ 10 đầu nối thuỷ lực cho dụng cụ đo</t>
  </si>
  <si>
    <t>Bộ dụng cụ tháo hệ thống lái gồm 06 dụng cụ chuyên dùng</t>
  </si>
  <si>
    <t>Bộ so sánh kiểm tra chất lượng dầu</t>
  </si>
  <si>
    <t xml:space="preserve">Bộ đĩa CD của thiết bị </t>
  </si>
  <si>
    <t>Thước đo độ chụm bánh xe</t>
  </si>
  <si>
    <t>Khả năng đo: 46"-74"</t>
  </si>
  <si>
    <t>DANH MỤC ĐẦU TƯ TỔNG THỂ CHO NGHỀ CÔNG NGHỆ Ô TÔ (Chi tiết kỹ thuật)</t>
  </si>
  <si>
    <t>L</t>
  </si>
  <si>
    <t>Các tham số của vòi phun và bơm có thể cập 
nhật được qua internet</t>
  </si>
  <si>
    <t>Cơ sở dữ liệu của bơm và vòi phun có thể tải 
được qua internet</t>
  </si>
  <si>
    <t>Hỗ trợ điều khiển từ phòng kỹ thuật thông 
qua internet</t>
  </si>
  <si>
    <t>Mã hóa được vòi phun của các hãng Bosch, 
Delphi và Denso</t>
  </si>
  <si>
    <t>Hãng SX: An Lạc</t>
  </si>
  <si>
    <t>Năm SX: 2016</t>
  </si>
  <si>
    <t>Linh kiện Nhật</t>
  </si>
  <si>
    <t>Gồm cầu xe chủ động xe FR kiên kết trục các đăng có cơ cấu quay để dể dàng hiệu chỉnh. Hiệu chỉnh được hệ số giảm tải 1/4, 1/2 và toàn phần</t>
  </si>
  <si>
    <t>Kết hợp hệ thống phanh vận hành qua cơ cấu phanh tay</t>
  </si>
  <si>
    <t>Mô hình được lắp trên khung có bánh xe di chuyển được</t>
  </si>
  <si>
    <t>Mô hình được cắt bổ 1 phần tư cơ cấu ví sai được sơn phủ chống sét</t>
  </si>
  <si>
    <t>Mô hình hệ thống truyền lực</t>
  </si>
  <si>
    <t>AL-CBD</t>
  </si>
  <si>
    <t>Việt Nam</t>
  </si>
  <si>
    <t>Mô hình điện thân xe giao tiếp CAN</t>
  </si>
  <si>
    <t>Hệ thống chiếu sáng tín hiệu</t>
  </si>
  <si>
    <t>Hệ thống nâng hạ kính</t>
  </si>
  <si>
    <t>Hệ thống gạt mưa</t>
  </si>
  <si>
    <t>Hệ thống âm thanh</t>
  </si>
  <si>
    <t>Tất cả đều sử dụng giao tiếp CAN điều khiển</t>
  </si>
  <si>
    <t xml:space="preserve">Giắc kết nối với thiết bị đọc lỗi </t>
  </si>
  <si>
    <t>Mô hình có 6 bánh xe, khung được làm sạch và sơn, 4 ngăn kéo, có khóa cửa</t>
  </si>
  <si>
    <t>Mô hình được dặt trên khung gá và có bánh xe 
di chuyển</t>
  </si>
  <si>
    <t>Năm SX: 2017</t>
  </si>
  <si>
    <t>AL-CAN2</t>
  </si>
  <si>
    <t xml:space="preserve"> - Linh kiện Nhật</t>
  </si>
  <si>
    <t>*Thông số kỹ thuật:</t>
  </si>
  <si>
    <t xml:space="preserve"> -  Hệ thống điều hòa không khí 2 giàn lạnh: Máy nén, giàn nóng, giàn lạnh trước và sau, hệ thống điều khiển.</t>
  </si>
  <si>
    <t xml:space="preserve"> -  Bảng tapleau hiển thị các thông số họat động của động cơ, các chân của bộ phận chấp hành, máy nén ..vv </t>
  </si>
  <si>
    <t xml:space="preserve"> -  Hệ thống Bảng điều khiển bao gồm: núm chọn nhiệt độ, núm chọn tốc độ quạt, núm chọn luồng không khí, núm chọn dòng khí vào, công tắc điều hoà.</t>
  </si>
  <si>
    <t xml:space="preserve"> -  Ắc quy 12V 100Ah mới 100%</t>
  </si>
  <si>
    <t xml:space="preserve"> -  Mô hình thể hiện được cấu tạo của toàn hệ thống, kết nối được với Máy chẩn đoán để đọc mã lỗi Động cơ</t>
  </si>
  <si>
    <t xml:space="preserve"> -  Toàn bộ động cơ được đặt trên khung sơn tĩnh điện và gắn bánh xe di chuyển được.</t>
  </si>
  <si>
    <t xml:space="preserve">Có chuyển giao công nghệ </t>
  </si>
  <si>
    <t>AL-ACO2</t>
  </si>
  <si>
    <t>Mô hình hệ thống điều hòa tự động 2 giàn 
lạnh</t>
  </si>
  <si>
    <t>Mô hình ô tô cắt bổ 2 cầu chủ động cơ cấu khóa vi sai điện</t>
  </si>
  <si>
    <t>Mô hình đầy đủ các bộ như:</t>
  </si>
  <si>
    <t xml:space="preserve"> -  Mô hình sử dụng xe Toyota</t>
  </si>
  <si>
    <t xml:space="preserve"> -  Động cơ phun xăng điện tử:  6 xilanh, thẳng hàng, 24 van, DOHC, cơ cấu phối khí thông minh</t>
  </si>
  <si>
    <t xml:space="preserve"> -  Cơ cấu chuyển càu và khóa vi sai điều khiển điện tử</t>
  </si>
  <si>
    <t>-Mô hình hoạt động ổn định ở các chế độ phục vụ tốt cho công tác giảng dạy</t>
  </si>
  <si>
    <t xml:space="preserve"> -Toàn bộ mô hình được đặt trên khung sắt sơn chất lượng cao và gắn bánh xe di chuyển được.</t>
  </si>
  <si>
    <t>Mô hình bao gồm:</t>
  </si>
  <si>
    <t xml:space="preserve"> -  Linh kiện đã qua sử dụng còn ≥ 80%</t>
  </si>
  <si>
    <t xml:space="preserve"> -  Các cụm phanh đĩa</t>
  </si>
  <si>
    <t xml:space="preserve"> -  Các cảm biến chiều cao xe</t>
  </si>
  <si>
    <t xml:space="preserve"> -  Hệ thống treo</t>
  </si>
  <si>
    <t>- Hộp điều khiển điện tử</t>
  </si>
  <si>
    <t xml:space="preserve"> -  Bảng điều khiển sơ đồ đấu dây…</t>
  </si>
  <si>
    <t xml:space="preserve"> -  Toàn bộ mô hình hoạt động tốt, thể hiện được cấu tạo và nguyên lý làm việc của hệ thống treo khí</t>
  </si>
  <si>
    <t xml:space="preserve"> -  Toàn bộ khung bằng sắt sơn tĩnh điện phù hợp khí hậu Việt Nam. Gắn trên 4 bánh xe di chuyển được.</t>
  </si>
  <si>
    <t>Có chuyển giao công nghệ</t>
  </si>
  <si>
    <t>Mô hình ô tô cắt bổ sử dụng động cơ xăng cầu trước chủ động</t>
  </si>
  <si>
    <t>- Năm SX: 2016</t>
  </si>
  <si>
    <t>-Linh kiện nhật</t>
  </si>
  <si>
    <t>-Linh kiện Nhật</t>
  </si>
  <si>
    <t>-Có đầy đủ các cảm biến động cơ và hộp số như trên xe</t>
  </si>
  <si>
    <t>-Đo gió kiểu dây nhiệt Sensor</t>
  </si>
  <si>
    <t xml:space="preserve">-Cảm biến vị trí bướm ga kiểu tuyến tính    
</t>
  </si>
  <si>
    <t>- Đầy đủ rơ le( rơle bơm xăng  rơle EFI, rơle đề)</t>
  </si>
  <si>
    <t>-Có cầu chì</t>
  </si>
  <si>
    <t>-Có hệ thống tablau thể hiện thông tin về số vòng quay, nhiệt độ nước,…</t>
  </si>
  <si>
    <t>-Có giắc chuẩn đoán OBDII</t>
  </si>
  <si>
    <t>- Kèm theo bình Ăcquy GS 70AH mới</t>
  </si>
  <si>
    <t>-Dùng luyện kỹ năng đo kiểm, sửa chữa,…..</t>
  </si>
  <si>
    <t>- Hộp số cơ khí hoặc tự động</t>
  </si>
  <si>
    <t>- Hệ thống treo</t>
  </si>
  <si>
    <t>- Hệ thống phanh trước kiểu đĩa, phanh sau kiểu tang trống.</t>
  </si>
  <si>
    <t>- Phanh tay</t>
  </si>
  <si>
    <t>- Hệ thống đèn chiếu sáng, đèn tín hiệu, đèn phanh hoạt động được và được điều khiển bằng công tắc</t>
  </si>
  <si>
    <t>-Khung giá được làm bằng sắt, sơn chất lượng cao. Phù hợp với điều kiện khí hậu thời tiết ở Việt Nam</t>
  </si>
  <si>
    <t>- Toàn bộ mô hình hoạt động tốt</t>
  </si>
  <si>
    <t>-Động cơ Huyndai  i10  qua sử dụng hoạt động tốt</t>
  </si>
  <si>
    <t>- Năm SX: 2017</t>
  </si>
  <si>
    <t>Mô hình được sản xuất theo tiêu chuẩn mô hình dạy nghề;
Năm SX: 2016
Mô hình động cơ xăng và động cơ điện.
Đặc điểm kỹ thuật:
a. Phần động cơ đốt trong
- Linh kiện Nhật Bản 
. Động cơ xăng 4 kỳ, 4 xilanh thẳng hàng, 16 valve VVT-i, làm mát bằng nước, cam kép phía trên DOHC;</t>
  </si>
  <si>
    <t>- Hệ thống nhiên liệu: phun xăng đa điểm MPI (Multi Port Injection) bình đựng nhiên liệu, bơm nhiên liệu, bộ lọc nhiên liệu, ống phân phối nhiên liệu, kim phun nhiên liệu,... 
. Hệ thống đánh lửa trực tiếp không dùng bộ chia điện, với 4 IC đánh lửa, 4 bôbin đặt trên 4 bugi nhận tín hiệu điều khiển trực tiếp từ ECU;</t>
  </si>
  <si>
    <t>- Hệ thống điện: dây điện, cầu chì, rơle, giắc nối, chìa khóa điện dùng để khởi động và ngắt điện, hệ thống cảm biến,…;
- Hệ thống bôi trơn: bộ lọc nhớt, que thăm dầu, hệ thống ống dẫn, cacte;
- Hệ thống khí nạp: bầu lọc gió, lọc gió, ống dẫn, cổ hút;
- Hệ thống xả: cổ xả, hệ thống ống dẫn khí xả, bình tiêu âm (bô giảm thanh);
- Hệ thống làm mát động cơ: két nước, quạt gió két nước, bơm nước làm mát;</t>
  </si>
  <si>
    <t>- Bảng tablo hiển thị thông tin về tình trạng động cơ: số vòng quay, nhiệt độ nước làm mát, lượng nhiên liệu, dầu bôi trơn;
- Các bộ phận khác lắp trên động cơ, đảm bảo cho động cơ hoạt động bình thường và cung cấp đầy đủ thông tin đầu ra về động cơ phục vụ đào tạo về nguyên lý cấu tạo, chẩn đoán, sửa chữa;</t>
  </si>
  <si>
    <t>- Bộ điều khiển ECU với giắc chẩn đoán 16 chân theo chuẩn OBD II (chuẩn chung cho các hộp điều khiển trên xe du lịch hiện đại trên thế giới) kết nối được với máy chẩn đoán (máy scan) để phân tích đọc mã lổi, hiển thị các thông số kỹ thuật của hệ thống điều khiển điện tử trên động cơ như: tốc độ động cơ, thời gian phun nhiên liệu, góc đánh lửa sớm, góc mở của bướm ga, nhiệt độ động cơ... theo từng chế độ làm việc của động cơ;</t>
  </si>
  <si>
    <r>
      <t xml:space="preserve">b. Máy phát điện và hệ thống điều khiển máy phát
c. Pin và hệ thống điều khiển
d. Mô tơ điện truyền động và hệ thống điều khiển điện tử tích hợp
</t>
    </r>
    <r>
      <rPr>
        <sz val="12"/>
        <color theme="1"/>
        <rFont val="Times New Roman"/>
        <family val="1"/>
      </rPr>
      <t xml:space="preserve">- Mô hình được lắp trên khung giá chắc chắn làm bằng thép kiểu dáng công nghiệp sơn chất lượng cao đảm bảo bảo tốt về tính kỹ thuật, tính thẩm mỹ, tính sư phạm;
- Mô hình hoạt động ổn định phục vụ tốt cho công tác giảng dạy và nghiên cứu khoa học 
</t>
    </r>
  </si>
  <si>
    <t>Hãng SX: G-Scan</t>
  </si>
  <si>
    <t>Đặc điểm:
- CPU lõi tám cho hiệu suất cao và khởi động nhanh chóng.
- Màn hình màu cảm ứng 7” độ phân giải cao với công nghệ chống lóa dưới ánh mặt trời.
- Thẻ nhớ SD dung lượng 16GB.
- Pin xạc dung lượng lớn 2100mAh.
- Hệ điều hành Win CE 6.0</t>
  </si>
  <si>
    <t>- Phần mềm chẩn đoán bản quyền được cài đặt sẵn cho hầu hết các xe trên thế giới bao gồm xe Châu âu, Châu á, Mỹ, Australia,...
- Phần mềm cho xe Hyundai, Kia bản quyền do chính hãng Hyundai và Kia cung cấp
- Gói phần mềm Hyundai và Kia dành riêng cho thị trường nội địa Hàn Quốc đặc biệt phù hợp với Việt Nam nơi nhập khẩu xe trực tiếp từ Hàn Quốc (Chức năng này chỉ có ở Gscan 2).</t>
  </si>
  <si>
    <t>Khả năng chẩn đoán:
- Có khả năng đọc hầu hết các xe toàn cầu và đặc biệt cho các dòng xe châu á và xe tải.
- Chức năng tự động tìm kiếm hệ thống và mã lỗi DTC
- Chức năng kiểm tra tình trạng đường truyền mạng CAN</t>
  </si>
  <si>
    <t>Module VMI  mở rộng chức năng (Option):
- Chức năng đo xung: Đo điện áp hoặc dòng điện biến thiên của các mạch cảm biến hoặc cơ cấu chấp hành với khả năng lặp lại nhanh và hiển thị các tín hiệu dưới dạng đồ thị dạng xung.
- Chức năng đồng hồ vạn năng hiển thị số: Đo điện áp, điện trở, tần số, chu kỳ công suất và độ rộng xung cũng như các kiểm tra liên tục.
- Chức năng mô phỏng: G-scan2 có thể chủ động gửi đi các tín hiệu điện như điện áp, tần số đến các cảm biến trên xe hoặc các cơ cấu chấp hành nhằm phục vụ cho mục đích chẩn đoán chuyên sâu.</t>
  </si>
  <si>
    <t>Phụ kiện đã bao gồm:
- Bộ giắc OBDI cho xe châu á: 14 giắc nối cho xe hầu hết các Châu Á bao gồm: Toyota, Lexus, honda, Huyndai/Mitsu, Nissan, Deawoo, Mazda, Kia, ...
- Bộ giắc OBDI cho xe châu âu: 3 giắc nối bao gồm: BMW, AUDI, VOLKSWAGEN, SEAT, SKODA MERCEDES BENZ.
- Cáp chẩn đoán DLC
- Giắc tự chẩn đoán (Self test)
- Đĩa CD Phần mềm Tiếng Việt, Tiếng Anh Chuẩn Quốc tế có bản Quyền, Cập nhập phần mềm 3 tháng/1 lần, miễn phí 24 tháng đầu tiên (4 lần /năm) qua Internet</t>
  </si>
  <si>
    <t>Hộp đựng thiết bị chính hãng
- Bút cảm ứng
- Khăn lau màn hình
- Đầu đọc thẻ
- Bộ đổi nguồn AC/DC
- Cáp nguồn AC
- Cáp nguồn ắc quy
- Cáp nguồn châm thuốc
- Tài liệu HDSD gốc
- 01 bản in tiếng Việt in tóm tắt dễ hiểu cho sử dụng
Phụ kiện chưa bao gồm (Option):
- Bộ đo xung VMI
- Bộ giắc OBDI cho xe tải</t>
  </si>
  <si>
    <t>Máy chẩn đoán lỗi chuyên hãng Hyundai</t>
  </si>
  <si>
    <t>Hãng SX: Huyndai</t>
  </si>
  <si>
    <t>GDS VCI Với phần mềm kèm theo thì việc sửa chữa các bệnh trên xe Hyundai + KIA sẽ trở nên dễ dàng hơn bao giờ hết. Chẩn đoán, phân tích, tra cứu sơ đồ mạch điện, hướng dẫn sửa chữa tất cả đều được trang bị đầy đủ trong bộ sản phẩm.</t>
  </si>
  <si>
    <t xml:space="preserve">Chức năng: </t>
  </si>
  <si>
    <t>- Tự động nhận biết model xe, tự động kết nối tất cả các hệ thống hộp điện tử.</t>
  </si>
  <si>
    <t xml:space="preserve">- Đọc và xoá mã lỗi. </t>
  </si>
  <si>
    <t>- Hiển thị các thông số hiện hành.</t>
  </si>
  <si>
    <t xml:space="preserve">- Kích hoạt hệ thống , reset bộ nhớ. </t>
  </si>
  <si>
    <t>- Cài đặt ECU, hệ thống túi khí SRS, Body, ABS, Hệ thống lái điện tử, tất cả các hệ thống điện.</t>
  </si>
  <si>
    <t xml:space="preserve">- Phần mềm kèm theo máy có hướng dẫn sửa chữa, tháo lắp chi tiết bằng hình ảnh màu. </t>
  </si>
  <si>
    <t xml:space="preserve">- Hiệu chỉnh thông số của các cảm biến. </t>
  </si>
  <si>
    <t xml:space="preserve">- Lập trình cài đặt chìa khoá. </t>
  </si>
  <si>
    <t>- Cài đặt, kích hoạt mã kim phun.....</t>
  </si>
  <si>
    <r>
      <rPr>
        <b/>
        <sz val="12"/>
        <color theme="1"/>
        <rFont val="Times New Roman"/>
        <family val="1"/>
      </rPr>
      <t xml:space="preserve">Dòng xe hỗ trợ: </t>
    </r>
    <r>
      <rPr>
        <sz val="12"/>
        <color theme="1"/>
        <rFont val="Times New Roman"/>
        <family val="1"/>
      </rPr>
      <t xml:space="preserve">
+ HYUNDAI – KIA 
+ HYUNDAI tải, đầu kéo , xe bus. 
Yêu cầu: Cài đặt phần mềm trên máy tính.</t>
    </r>
  </si>
  <si>
    <r>
      <rPr>
        <b/>
        <sz val="12"/>
        <color theme="1"/>
        <rFont val="Times New Roman"/>
        <family val="1"/>
      </rPr>
      <t>Các phần mềm hỗ trợ kèm theo:</t>
    </r>
    <r>
      <rPr>
        <sz val="12"/>
        <color theme="1"/>
        <rFont val="Times New Roman"/>
        <family val="1"/>
      </rPr>
      <t xml:space="preserve">
- KIA GDS phiên bản 2016 
- Hyundai GDS xe du lịch 2016 
- CAT SIS phiên bản mới nhất 
- Mitchell Ondemand
- Alldata 10.53 phiên bản mới nhất 2016</t>
    </r>
  </si>
  <si>
    <t>- Tài khoản cập nhật dữ liệu online</t>
  </si>
  <si>
    <t>Máy chẩn đoán ô tô Maxysis 908</t>
  </si>
  <si>
    <t>Hãng SX: Autel</t>
  </si>
  <si>
    <t>Đặc điểm tính năng:</t>
  </si>
  <si>
    <t>- CPU: Samsung Exynos quad  HZ</t>
  </si>
  <si>
    <t>- Hệ điều hành: Android 4.0 ICS</t>
  </si>
  <si>
    <t>- Ổ cứng nội SSD 32Gb</t>
  </si>
  <si>
    <t>- Màn hình cảm ứng 9,9", 1024x768 Led Capacities</t>
  </si>
  <si>
    <t>- Hỗ trợ kết nối: USB 2.0, WLAN, Bluetooth</t>
  </si>
  <si>
    <t>- Camera sau 5 Megapixel/AF/Flash</t>
  </si>
  <si>
    <t>- VCI kêt nối USB và Bluetooth</t>
  </si>
  <si>
    <t>- Hỗ trợ thiết bị đo xung</t>
  </si>
  <si>
    <t>- Hỗ trợ thiết bị nội soi</t>
  </si>
  <si>
    <t>- Hỗ trợ chức năng chuyên hãng OE Level</t>
  </si>
  <si>
    <t>- Chức năng quản lý dữ liệu Shop Manager</t>
  </si>
  <si>
    <t>- Chức năng tự lấy VIN xe</t>
  </si>
  <si>
    <t>- Hỗ trợ trực tuyến thống quan Maxifix Clound sử dụng công nghệ điện toán đám mây, hỗ trợ thông tin sửa chữa</t>
  </si>
  <si>
    <t>- Hỗ trợ trên 80 dòng xe Châu Âu, Châu Á, Châu Mỹ</t>
  </si>
  <si>
    <t>- Cập nhật hệ thống tự động</t>
  </si>
  <si>
    <t>- Chức năng điều khiển từ xa qua Team View</t>
  </si>
  <si>
    <t>-Tài khoản hỗ trợ trực tuyến qua hệ thống, kết nối trực tiếp với nhà sản xuất</t>
  </si>
  <si>
    <t>G-Scan2</t>
  </si>
  <si>
    <t>Hàn Quốc</t>
  </si>
  <si>
    <t>Model:
 GDSVCI</t>
  </si>
  <si>
    <t>AL-HB</t>
  </si>
  <si>
    <t>AL-i10</t>
  </si>
  <si>
    <t>AL-VSD</t>
  </si>
  <si>
    <t>AL - TK</t>
  </si>
  <si>
    <t>Máy nạp ga điều hòa tự động</t>
  </si>
  <si>
    <t>KC100</t>
  </si>
  <si>
    <t>Italia</t>
  </si>
  <si>
    <t>Hãng SX: Spin</t>
  </si>
  <si>
    <r>
      <t>Chức năng</t>
    </r>
    <r>
      <rPr>
        <sz val="12"/>
        <color theme="1"/>
        <rFont val="Times New Roman"/>
        <family val="1"/>
      </rPr>
      <t>: Thu hồi, tái sử dụng, hút chân không, nạp gas hoàn toàn tự động</t>
    </r>
  </si>
  <si>
    <t>Hiển thị số, cho biết nhiệt độ phòng, lượng ga còn trong bình</t>
  </si>
  <si>
    <t>Tự động thu hồi ga, tách dầu, hút chân không, bổ sung dầu và nạp ga mới</t>
  </si>
  <si>
    <r>
      <t>Bơm chân không 4,2 m</t>
    </r>
    <r>
      <rPr>
        <vertAlign val="superscript"/>
        <sz val="12"/>
        <color theme="1"/>
        <rFont val="Times New Roman"/>
        <family val="1"/>
      </rPr>
      <t>3</t>
    </r>
    <r>
      <rPr>
        <sz val="12"/>
        <color theme="1"/>
        <rFont val="Times New Roman"/>
        <family val="1"/>
      </rPr>
      <t>/h</t>
    </r>
  </si>
  <si>
    <t>Tốc độ thu hồi 300 gr/phút</t>
  </si>
  <si>
    <t xml:space="preserve">Đồng hồ đo áp cao, áp thấp </t>
  </si>
  <si>
    <t>Có chức năng bổ xung dầu cùng với chất chỉ thị cho xe Hybrid</t>
  </si>
  <si>
    <t>Phần mềm hỗ trợ 20 ngôn ngữ</t>
  </si>
  <si>
    <t>Tích hợp dữ liệu cơ sở (xe con, xe tải)</t>
  </si>
  <si>
    <t>Sử dụng cân điện tử</t>
  </si>
  <si>
    <t>Tích hợp phần mềm cho chức năng làm sạch hệ thống điều hòa</t>
  </si>
  <si>
    <t>(dùng bộ 01.000.96) (Opt)</t>
  </si>
  <si>
    <t>·      Tích hợp phần mềm cho chức năng kiểm tra rò rỉ  bằng khí ni tơ (dùng bộ 01.000.42) (Opt)</t>
  </si>
  <si>
    <t>Chức năng làm sạch bên trong máy</t>
  </si>
  <si>
    <t>Cập nhật dữ liệu thông qua cổng USB</t>
  </si>
  <si>
    <t>Có thể in ra được kết quả</t>
  </si>
  <si>
    <t>Bình chứa bên trong: 12,5 kg</t>
  </si>
  <si>
    <t>Kích thước 50x 52x 95 cm</t>
  </si>
  <si>
    <t>Trọng lượng 65 kg</t>
  </si>
  <si>
    <t>Phần mềm giảng dạy số hóa và mô phỏng sửa chữa  ô tô  (ADT)</t>
  </si>
  <si>
    <t>ADT</t>
  </si>
  <si>
    <t>Đức</t>
  </si>
  <si>
    <t>- Hãng SX: Lucas</t>
  </si>
  <si>
    <t>- Mô phỏng nguyên lý hoạt động của tất cả các hệ thống trên ô tô</t>
  </si>
  <si>
    <t>- Chẩn đoán và sữa chữa các pan hư hỏng trên xe bằng phần mềm mô phỏng</t>
  </si>
  <si>
    <t>- Kiểm tra và hỗ trợ khảo nghiệm học tập cho sinh viên.</t>
  </si>
  <si>
    <t>Bàn thực tập chuyên dụng tại xưởng</t>
  </si>
  <si>
    <t>- Kích thước: 1,8x2,4x1,2 m</t>
  </si>
  <si>
    <t>- Có kích đội khi thực tập</t>
  </si>
  <si>
    <t>- Bàn có khay chứa dụng cụ và các vật tư cần thiết cho thực tập</t>
  </si>
  <si>
    <t>- Bàn làm bằng sắt có tấm phủ bảo vệ</t>
  </si>
  <si>
    <t xml:space="preserve"> - Có bánh xe di chuyển bàn dễ dàng</t>
  </si>
  <si>
    <t>AL-BTT</t>
  </si>
  <si>
    <t>Mô hình hệ thống treo độc lập sử dụng khí 
nén</t>
  </si>
  <si>
    <t>III. XƯỞNG THỰC TẬP ĐIỆN Ô TÔ</t>
  </si>
  <si>
    <t>Mô hình hệ thống lái chủ động VGRS</t>
  </si>
  <si>
    <t xml:space="preserve"> -  Bảng tapleau hiển thị các thông số họat động của hệ thống lái...vv </t>
  </si>
  <si>
    <t xml:space="preserve"> -  Mô hình được kết nối với phần mềm Matlab, mô phỏng được quỹ đạo chuyển động của xe</t>
  </si>
  <si>
    <t xml:space="preserve"> -  Hệ thống lái tích cực tích hợp điều chỉnh góc lái tùy theo các điều kiện đầu vào của ô tô, có các cảm biến đo góc trước motor, sau motor VGRS, cảm biến góc quay bánh xe, Cảm biến moment cản….</t>
  </si>
  <si>
    <t>AL-VGRS</t>
  </si>
  <si>
    <t xml:space="preserve"> GDSVCI</t>
  </si>
  <si>
    <t>TỔNG CỘNG</t>
  </si>
  <si>
    <t xml:space="preserve">Máy chẩn đoán hệ thống điện điện tử 
G-CAN
</t>
  </si>
  <si>
    <t>Đồng hồ so</t>
  </si>
  <si>
    <t>Kìm</t>
  </si>
  <si>
    <t xml:space="preserve">Đồng hồ vạn năng </t>
  </si>
  <si>
    <t>Cuộn dây dẫn khí</t>
  </si>
  <si>
    <t>Clê lực</t>
  </si>
  <si>
    <t>Kìm tháo xéc măng</t>
  </si>
  <si>
    <t xml:space="preserve">Dụng cụ tháo lọc dầu </t>
  </si>
  <si>
    <t>Kìm tháo đầu nối nhanh cho ống dẫn nhiên liệu</t>
  </si>
  <si>
    <t>Tuốcnơvít đóng</t>
  </si>
  <si>
    <t>Vam tháo  Puli bơm cao áp</t>
  </si>
  <si>
    <t xml:space="preserve">Mô hình động cơ xăng lai hybrid </t>
  </si>
  <si>
    <t>I. THIẾT BỊ THỰC TẬP ĐỘNG CƠ Ô TÔ</t>
  </si>
  <si>
    <t>II. THIẾT BỊ THỰC TẬP GẦM Ô TÔ</t>
  </si>
  <si>
    <t>Máy khoan cầm tay</t>
  </si>
  <si>
    <t>Máy khoan cần</t>
  </si>
  <si>
    <t>Cẩu móc động cơ</t>
  </si>
  <si>
    <t xml:space="preserve">Kích cá sấu </t>
  </si>
  <si>
    <t>Máy chẩn đoán hệ thống điện điện tử 
G-CAN</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</si>
</sst>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_(* \(#,##0.00\);_(* &quot;-&quot;??_);_(@_)"/>
    <numFmt numFmtId="164" formatCode="_(* #,##0_);_(* \(#,##0\);_(* &quot;-&quot;??_);_(@_)"/>
  </numFmts>
  <fonts count="28" x14ac:knownFonts="1">
    <font>
      <sz val="11"/>
      <color theme="1"/>
      <name val="Calibri"/>
      <family val="2"/>
      <scheme val="minor"/>
    </font>
    <font>
      <sz val="11"/>
      <color theme="1"/>
      <name val="Calibri"/>
      <family val="2"/>
      <scheme val="minor"/>
    </font>
    <font>
      <b/>
      <sz val="12"/>
      <name val="Times New Roman"/>
      <family val="1"/>
    </font>
    <font>
      <b/>
      <sz val="12"/>
      <color theme="1"/>
      <name val="Times New Roman"/>
      <family val="1"/>
    </font>
    <font>
      <sz val="12"/>
      <color theme="1"/>
      <name val="Times New Roman"/>
      <family val="2"/>
    </font>
    <font>
      <sz val="12"/>
      <name val="Times New Roman"/>
      <family val="1"/>
    </font>
    <font>
      <sz val="11"/>
      <color theme="1"/>
      <name val="Calibri"/>
      <family val="2"/>
      <charset val="163"/>
      <scheme val="minor"/>
    </font>
    <font>
      <sz val="10"/>
      <name val="Arial"/>
      <family val="2"/>
    </font>
    <font>
      <sz val="7"/>
      <color indexed="8"/>
      <name val="Times New Roman"/>
      <family val="1"/>
    </font>
    <font>
      <sz val="13"/>
      <color indexed="8"/>
      <name val="Times New Roman"/>
      <family val="1"/>
    </font>
    <font>
      <b/>
      <sz val="12"/>
      <color rgb="FFFF0000"/>
      <name val="Times New Roman"/>
      <family val="1"/>
    </font>
    <font>
      <b/>
      <i/>
      <sz val="12"/>
      <name val="Times New Roman"/>
      <family val="1"/>
    </font>
    <font>
      <b/>
      <i/>
      <sz val="12"/>
      <color theme="1"/>
      <name val="Times New Roman"/>
      <family val="1"/>
    </font>
    <font>
      <sz val="12"/>
      <color theme="1"/>
      <name val="Times New Roman"/>
      <family val="1"/>
    </font>
    <font>
      <sz val="11"/>
      <color theme="1"/>
      <name val="Times New Roman"/>
      <family val="1"/>
    </font>
    <font>
      <i/>
      <u/>
      <sz val="12"/>
      <color theme="1"/>
      <name val="Times New Roman"/>
      <family val="1"/>
    </font>
    <font>
      <sz val="12"/>
      <color indexed="8"/>
      <name val="Times New Roman"/>
      <family val="1"/>
    </font>
    <font>
      <i/>
      <u/>
      <sz val="12"/>
      <color indexed="8"/>
      <name val="Times New Roman"/>
      <family val="1"/>
    </font>
    <font>
      <i/>
      <sz val="12"/>
      <color theme="1"/>
      <name val="Times New Roman"/>
      <family val="1"/>
    </font>
    <font>
      <sz val="14"/>
      <color indexed="8"/>
      <name val="Times New Roman"/>
      <family val="1"/>
    </font>
    <font>
      <sz val="13"/>
      <color theme="1"/>
      <name val="Times New Roman"/>
      <family val="1"/>
    </font>
    <font>
      <sz val="12"/>
      <color rgb="FF000000"/>
      <name val="Times New Roman"/>
      <family val="1"/>
    </font>
    <font>
      <b/>
      <sz val="11"/>
      <color theme="1"/>
      <name val="Times New Roman"/>
      <family val="1"/>
    </font>
    <font>
      <vertAlign val="superscript"/>
      <sz val="12"/>
      <color theme="1"/>
      <name val="Times New Roman"/>
      <family val="1"/>
    </font>
    <font>
      <b/>
      <sz val="13"/>
      <color theme="1"/>
      <name val="Times New Roman"/>
      <family val="1"/>
    </font>
    <font>
      <sz val="13"/>
      <name val="Times New Roman"/>
      <family val="1"/>
    </font>
    <font>
      <b/>
      <sz val="13"/>
      <name val="Times New Roman"/>
      <family val="1"/>
    </font>
    <font>
      <b/>
      <sz val="11"/>
      <color theme="1"/>
      <name val="Calibri"/>
      <family val="2"/>
      <scheme val="minor"/>
    </font>
  </fonts>
  <fills count="5">
    <fill>
      <patternFill patternType="none"/>
    </fill>
    <fill>
      <patternFill patternType="gray125"/>
    </fill>
    <fill>
      <patternFill patternType="solid">
        <fgColor theme="8" tint="0.39997558519241921"/>
        <bgColor indexed="64"/>
      </patternFill>
    </fill>
    <fill>
      <patternFill patternType="solid">
        <fgColor theme="9" tint="0.39997558519241921"/>
        <bgColor indexed="64"/>
      </patternFill>
    </fill>
    <fill>
      <patternFill patternType="solid">
        <fgColor theme="0"/>
        <bgColor indexed="64"/>
      </patternFill>
    </fill>
  </fills>
  <borders count="3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style="hair">
        <color indexed="64"/>
      </top>
      <bottom style="hair">
        <color indexed="64"/>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style="thin">
        <color indexed="64"/>
      </left>
      <right style="thin">
        <color indexed="64"/>
      </right>
      <top style="hair">
        <color indexed="64"/>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diagonal/>
    </border>
    <border>
      <left style="thin">
        <color indexed="64"/>
      </left>
      <right/>
      <top/>
      <bottom style="hair">
        <color indexed="64"/>
      </bottom>
      <diagonal/>
    </border>
    <border>
      <left/>
      <right style="thin">
        <color indexed="64"/>
      </right>
      <top/>
      <bottom style="hair">
        <color indexed="64"/>
      </bottom>
      <diagonal/>
    </border>
    <border>
      <left style="thin">
        <color indexed="64"/>
      </left>
      <right/>
      <top style="thin">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diagonal/>
    </border>
    <border>
      <left style="thin">
        <color indexed="64"/>
      </left>
      <right/>
      <top style="hair">
        <color indexed="64"/>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hair">
        <color indexed="64"/>
      </bottom>
      <diagonal/>
    </border>
    <border>
      <left/>
      <right style="thin">
        <color indexed="64"/>
      </right>
      <top style="hair">
        <color indexed="64"/>
      </top>
      <bottom/>
      <diagonal/>
    </border>
    <border>
      <left/>
      <right style="thin">
        <color indexed="64"/>
      </right>
      <top style="hair">
        <color indexed="64"/>
      </top>
      <bottom style="thin">
        <color indexed="64"/>
      </bottom>
      <diagonal/>
    </border>
    <border>
      <left/>
      <right/>
      <top/>
      <bottom style="thin">
        <color indexed="64"/>
      </bottom>
      <diagonal/>
    </border>
    <border>
      <left/>
      <right/>
      <top style="hair">
        <color indexed="64"/>
      </top>
      <bottom style="thin">
        <color indexed="64"/>
      </bottom>
      <diagonal/>
    </border>
    <border>
      <left style="thin">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s>
  <cellStyleXfs count="4">
    <xf numFmtId="0" fontId="0" fillId="0" borderId="0"/>
    <xf numFmtId="43" fontId="1" fillId="0" borderId="0" applyFont="0" applyFill="0" applyBorder="0" applyAlignment="0" applyProtection="0"/>
    <xf numFmtId="0" fontId="6" fillId="0" borderId="0"/>
    <xf numFmtId="0" fontId="7" fillId="0" borderId="0"/>
  </cellStyleXfs>
  <cellXfs count="315">
    <xf numFmtId="0" fontId="0" fillId="0" borderId="0" xfId="0"/>
    <xf numFmtId="0" fontId="2" fillId="2" borderId="1" xfId="0" applyFont="1" applyFill="1" applyBorder="1" applyAlignment="1">
      <alignment horizontal="center" vertical="center" wrapText="1"/>
    </xf>
    <xf numFmtId="0" fontId="2" fillId="0" borderId="5" xfId="0" applyFont="1" applyBorder="1" applyAlignment="1">
      <alignment horizontal="center" vertical="center"/>
    </xf>
    <xf numFmtId="0" fontId="2" fillId="0" borderId="5" xfId="0" applyFont="1" applyFill="1" applyBorder="1" applyAlignment="1">
      <alignment horizontal="left" vertical="center" wrapText="1"/>
    </xf>
    <xf numFmtId="0" fontId="2" fillId="0" borderId="5" xfId="0" applyFont="1" applyBorder="1" applyAlignment="1">
      <alignment horizontal="center" vertical="center" wrapText="1"/>
    </xf>
    <xf numFmtId="0" fontId="2" fillId="0" borderId="5" xfId="0" applyFont="1" applyFill="1" applyBorder="1" applyAlignment="1">
      <alignment horizontal="center" vertical="center" wrapText="1"/>
    </xf>
    <xf numFmtId="164" fontId="3" fillId="0" borderId="6" xfId="1" applyNumberFormat="1" applyFont="1" applyBorder="1"/>
    <xf numFmtId="164" fontId="3" fillId="0" borderId="7" xfId="1" applyNumberFormat="1" applyFont="1" applyBorder="1"/>
    <xf numFmtId="0" fontId="5" fillId="0" borderId="8" xfId="0" applyFont="1" applyBorder="1" applyAlignment="1">
      <alignment horizontal="center" vertical="center"/>
    </xf>
    <xf numFmtId="49" fontId="5" fillId="0" borderId="8" xfId="0" applyNumberFormat="1" applyFont="1" applyFill="1" applyBorder="1" applyAlignment="1">
      <alignment horizontal="left" vertical="center" wrapText="1"/>
    </xf>
    <xf numFmtId="0" fontId="5" fillId="0" borderId="8" xfId="0" applyFont="1" applyBorder="1" applyAlignment="1">
      <alignment horizontal="center" vertical="center" wrapText="1"/>
    </xf>
    <xf numFmtId="0" fontId="5" fillId="0" borderId="8" xfId="0" applyFont="1" applyFill="1" applyBorder="1" applyAlignment="1">
      <alignment horizontal="center" vertical="center" wrapText="1"/>
    </xf>
    <xf numFmtId="164" fontId="4" fillId="0" borderId="9" xfId="1" applyNumberFormat="1" applyFont="1" applyBorder="1"/>
    <xf numFmtId="0" fontId="5" fillId="0" borderId="12" xfId="0" applyFont="1" applyBorder="1" applyAlignment="1">
      <alignment horizontal="center" vertical="center"/>
    </xf>
    <xf numFmtId="49" fontId="5" fillId="0" borderId="12" xfId="0" applyNumberFormat="1" applyFont="1" applyFill="1" applyBorder="1" applyAlignment="1">
      <alignment horizontal="left" vertical="center" wrapText="1"/>
    </xf>
    <xf numFmtId="0" fontId="5" fillId="0" borderId="12" xfId="0" applyFont="1" applyBorder="1" applyAlignment="1">
      <alignment horizontal="center" vertical="center" wrapText="1"/>
    </xf>
    <xf numFmtId="0" fontId="5" fillId="0" borderId="12" xfId="0" applyFont="1" applyFill="1" applyBorder="1" applyAlignment="1">
      <alignment horizontal="center" vertical="center" wrapText="1"/>
    </xf>
    <xf numFmtId="164" fontId="4" fillId="0" borderId="13" xfId="1" applyNumberFormat="1" applyFont="1" applyBorder="1"/>
    <xf numFmtId="49" fontId="5" fillId="0" borderId="8" xfId="3" applyNumberFormat="1" applyFont="1" applyFill="1" applyBorder="1" applyAlignment="1">
      <alignment horizontal="left" vertical="center" wrapText="1"/>
    </xf>
    <xf numFmtId="49" fontId="5" fillId="0" borderId="8" xfId="3" quotePrefix="1" applyNumberFormat="1" applyFont="1" applyFill="1" applyBorder="1" applyAlignment="1">
      <alignment horizontal="left" vertical="center" wrapText="1"/>
    </xf>
    <xf numFmtId="49" fontId="5" fillId="0" borderId="12" xfId="3" quotePrefix="1" applyNumberFormat="1" applyFont="1" applyFill="1" applyBorder="1" applyAlignment="1">
      <alignment horizontal="left" vertical="center" wrapText="1"/>
    </xf>
    <xf numFmtId="0" fontId="2" fillId="0" borderId="8" xfId="0" applyFont="1" applyBorder="1" applyAlignment="1">
      <alignment horizontal="center" vertical="center"/>
    </xf>
    <xf numFmtId="0" fontId="2" fillId="0" borderId="8" xfId="0" applyFont="1" applyBorder="1" applyAlignment="1">
      <alignment horizontal="center" vertical="center" wrapText="1"/>
    </xf>
    <xf numFmtId="0" fontId="2" fillId="0" borderId="8" xfId="0" applyFont="1" applyFill="1" applyBorder="1" applyAlignment="1">
      <alignment horizontal="center" vertical="center" wrapText="1"/>
    </xf>
    <xf numFmtId="164" fontId="3" fillId="0" borderId="10" xfId="1" applyNumberFormat="1" applyFont="1" applyBorder="1"/>
    <xf numFmtId="49" fontId="5" fillId="0" borderId="8" xfId="2" applyNumberFormat="1" applyFont="1" applyFill="1" applyBorder="1" applyAlignment="1">
      <alignment horizontal="left" vertical="center" wrapText="1"/>
    </xf>
    <xf numFmtId="0" fontId="2" fillId="0" borderId="12" xfId="0" applyFont="1" applyBorder="1" applyAlignment="1">
      <alignment horizontal="center" vertical="center"/>
    </xf>
    <xf numFmtId="49" fontId="5" fillId="0" borderId="12" xfId="2" applyNumberFormat="1" applyFont="1" applyFill="1" applyBorder="1" applyAlignment="1">
      <alignment horizontal="left" vertical="center" wrapText="1"/>
    </xf>
    <xf numFmtId="0" fontId="2" fillId="0" borderId="12" xfId="0" applyFont="1" applyBorder="1" applyAlignment="1">
      <alignment horizontal="center" vertical="center" wrapText="1"/>
    </xf>
    <xf numFmtId="0" fontId="2" fillId="0" borderId="12" xfId="0" applyFont="1" applyFill="1" applyBorder="1" applyAlignment="1">
      <alignment horizontal="center" vertical="center" wrapText="1"/>
    </xf>
    <xf numFmtId="164" fontId="3" fillId="0" borderId="14" xfId="1" applyNumberFormat="1" applyFont="1" applyBorder="1"/>
    <xf numFmtId="49" fontId="11" fillId="0" borderId="8" xfId="3" applyNumberFormat="1" applyFont="1" applyFill="1" applyBorder="1" applyAlignment="1">
      <alignment horizontal="left" vertical="center" wrapText="1"/>
    </xf>
    <xf numFmtId="49" fontId="5" fillId="0" borderId="12" xfId="3" applyNumberFormat="1" applyFont="1" applyFill="1" applyBorder="1" applyAlignment="1">
      <alignment horizontal="left" vertical="center" wrapText="1"/>
    </xf>
    <xf numFmtId="0" fontId="13" fillId="0" borderId="8" xfId="0" applyFont="1" applyBorder="1" applyAlignment="1">
      <alignment horizontal="left" vertical="center"/>
    </xf>
    <xf numFmtId="0" fontId="5" fillId="0" borderId="12" xfId="0" applyFont="1" applyFill="1" applyBorder="1" applyAlignment="1">
      <alignment horizontal="left" vertical="center" wrapText="1"/>
    </xf>
    <xf numFmtId="0" fontId="3" fillId="0" borderId="15" xfId="0" applyFont="1" applyBorder="1" applyAlignment="1">
      <alignment horizontal="center" vertical="center"/>
    </xf>
    <xf numFmtId="0" fontId="2" fillId="0" borderId="16" xfId="0" applyFont="1" applyBorder="1" applyAlignment="1">
      <alignment horizontal="center" vertical="center"/>
    </xf>
    <xf numFmtId="0" fontId="2" fillId="0" borderId="16" xfId="0" applyFont="1" applyBorder="1" applyAlignment="1">
      <alignment horizontal="center" vertical="center" wrapText="1"/>
    </xf>
    <xf numFmtId="0" fontId="2" fillId="0" borderId="16" xfId="0" applyFont="1" applyFill="1" applyBorder="1" applyAlignment="1">
      <alignment horizontal="center" vertical="center" wrapText="1"/>
    </xf>
    <xf numFmtId="49" fontId="5" fillId="0" borderId="8" xfId="2" quotePrefix="1" applyNumberFormat="1" applyFont="1" applyFill="1" applyBorder="1" applyAlignment="1">
      <alignment horizontal="left" vertical="center" wrapText="1"/>
    </xf>
    <xf numFmtId="49" fontId="5" fillId="0" borderId="12" xfId="2" quotePrefix="1" applyNumberFormat="1" applyFont="1" applyFill="1" applyBorder="1" applyAlignment="1">
      <alignment horizontal="left" vertical="center" wrapText="1"/>
    </xf>
    <xf numFmtId="0" fontId="2" fillId="0" borderId="10" xfId="0" applyFont="1" applyBorder="1" applyAlignment="1">
      <alignment horizontal="center" vertical="center"/>
    </xf>
    <xf numFmtId="0" fontId="5" fillId="0" borderId="10" xfId="0" applyFont="1" applyFill="1" applyBorder="1" applyAlignment="1">
      <alignment horizontal="left" vertical="center" wrapText="1"/>
    </xf>
    <xf numFmtId="0" fontId="2" fillId="0" borderId="10" xfId="0" applyFont="1" applyBorder="1" applyAlignment="1">
      <alignment horizontal="center" vertical="center" wrapText="1"/>
    </xf>
    <xf numFmtId="0" fontId="2" fillId="0" borderId="10" xfId="0" applyFont="1" applyFill="1" applyBorder="1" applyAlignment="1">
      <alignment horizontal="center" vertical="center" wrapText="1"/>
    </xf>
    <xf numFmtId="49" fontId="11" fillId="0" borderId="8" xfId="2" applyNumberFormat="1" applyFont="1" applyFill="1" applyBorder="1" applyAlignment="1">
      <alignment horizontal="left" vertical="center" wrapText="1"/>
    </xf>
    <xf numFmtId="49" fontId="11" fillId="0" borderId="8" xfId="0" applyNumberFormat="1" applyFont="1" applyFill="1" applyBorder="1" applyAlignment="1">
      <alignment horizontal="left" vertical="center" wrapText="1"/>
    </xf>
    <xf numFmtId="0" fontId="5" fillId="0" borderId="17" xfId="0" applyFont="1" applyBorder="1" applyAlignment="1">
      <alignment horizontal="center" vertical="center"/>
    </xf>
    <xf numFmtId="0" fontId="5" fillId="0" borderId="17" xfId="0" applyFont="1" applyFill="1" applyBorder="1" applyAlignment="1">
      <alignment horizontal="center" vertical="center" wrapText="1"/>
    </xf>
    <xf numFmtId="0" fontId="2" fillId="0" borderId="5" xfId="0" applyFont="1" applyFill="1" applyBorder="1" applyAlignment="1">
      <alignment horizontal="center" vertical="center"/>
    </xf>
    <xf numFmtId="0" fontId="2" fillId="0" borderId="12" xfId="0" applyFont="1" applyFill="1" applyBorder="1" applyAlignment="1">
      <alignment horizontal="center" vertical="center"/>
    </xf>
    <xf numFmtId="49" fontId="13" fillId="0" borderId="12" xfId="0" applyNumberFormat="1" applyFont="1" applyFill="1" applyBorder="1" applyAlignment="1">
      <alignment horizontal="left" vertical="center" wrapText="1"/>
    </xf>
    <xf numFmtId="49" fontId="5" fillId="0" borderId="8" xfId="0" quotePrefix="1" applyNumberFormat="1" applyFont="1" applyFill="1" applyBorder="1" applyAlignment="1">
      <alignment horizontal="left" vertical="center" wrapText="1"/>
    </xf>
    <xf numFmtId="49" fontId="11" fillId="0" borderId="12" xfId="0" applyNumberFormat="1" applyFont="1" applyFill="1" applyBorder="1" applyAlignment="1">
      <alignment horizontal="left" vertical="center" wrapText="1"/>
    </xf>
    <xf numFmtId="49" fontId="2" fillId="0" borderId="7" xfId="0" applyNumberFormat="1" applyFont="1" applyBorder="1"/>
    <xf numFmtId="49" fontId="13" fillId="0" borderId="14" xfId="0" applyNumberFormat="1" applyFont="1" applyBorder="1"/>
    <xf numFmtId="0" fontId="2" fillId="0" borderId="18" xfId="0" applyFont="1" applyBorder="1" applyAlignment="1">
      <alignment horizontal="center" vertical="center"/>
    </xf>
    <xf numFmtId="0" fontId="2" fillId="0" borderId="19" xfId="0" applyFont="1" applyBorder="1" applyAlignment="1">
      <alignment horizontal="center" vertical="center"/>
    </xf>
    <xf numFmtId="0" fontId="3" fillId="0" borderId="0" xfId="0" applyFont="1" applyAlignment="1">
      <alignment vertical="center" wrapText="1"/>
    </xf>
    <xf numFmtId="0" fontId="2" fillId="0" borderId="16" xfId="0" applyFont="1" applyFill="1" applyBorder="1" applyAlignment="1">
      <alignment horizontal="center" vertical="center"/>
    </xf>
    <xf numFmtId="0" fontId="13" fillId="0" borderId="0" xfId="0" applyFont="1"/>
    <xf numFmtId="0" fontId="2" fillId="0" borderId="8" xfId="0" applyFont="1" applyFill="1" applyBorder="1" applyAlignment="1">
      <alignment horizontal="center" vertical="center"/>
    </xf>
    <xf numFmtId="0" fontId="13" fillId="0" borderId="0" xfId="0" applyFont="1" applyAlignment="1">
      <alignment vertical="center"/>
    </xf>
    <xf numFmtId="0" fontId="15" fillId="0" borderId="8" xfId="0" applyFont="1" applyBorder="1" applyAlignment="1">
      <alignment horizontal="left" vertical="center"/>
    </xf>
    <xf numFmtId="0" fontId="13" fillId="0" borderId="8" xfId="0" applyFont="1" applyFill="1" applyBorder="1" applyAlignment="1">
      <alignment horizontal="left" vertical="center" wrapText="1"/>
    </xf>
    <xf numFmtId="0" fontId="13" fillId="0" borderId="8" xfId="0" applyFont="1" applyBorder="1" applyAlignment="1">
      <alignment horizontal="left" vertical="center" wrapText="1"/>
    </xf>
    <xf numFmtId="0" fontId="5" fillId="0" borderId="16" xfId="0" applyFont="1" applyFill="1" applyBorder="1" applyAlignment="1">
      <alignment horizontal="left" vertical="center" wrapText="1"/>
    </xf>
    <xf numFmtId="0" fontId="20" fillId="0" borderId="12" xfId="0" applyFont="1" applyBorder="1" applyAlignment="1">
      <alignment horizontal="left" vertical="center"/>
    </xf>
    <xf numFmtId="0" fontId="3" fillId="0" borderId="0" xfId="0" applyFont="1"/>
    <xf numFmtId="0" fontId="10" fillId="0" borderId="0" xfId="0" applyFont="1"/>
    <xf numFmtId="43" fontId="3" fillId="0" borderId="0" xfId="1" applyFont="1"/>
    <xf numFmtId="0" fontId="2" fillId="0" borderId="0" xfId="0" applyFont="1"/>
    <xf numFmtId="0" fontId="0" fillId="0" borderId="0" xfId="0" applyAlignment="1">
      <alignment horizontal="center" vertical="center"/>
    </xf>
    <xf numFmtId="0" fontId="0" fillId="0" borderId="0" xfId="0" applyAlignment="1">
      <alignment horizontal="center" vertical="top"/>
    </xf>
    <xf numFmtId="0" fontId="0" fillId="0" borderId="0" xfId="0" applyAlignment="1">
      <alignment vertical="top"/>
    </xf>
    <xf numFmtId="164" fontId="3" fillId="0" borderId="8" xfId="1" applyNumberFormat="1" applyFont="1" applyBorder="1"/>
    <xf numFmtId="164" fontId="3" fillId="0" borderId="17" xfId="1" applyNumberFormat="1" applyFont="1" applyBorder="1"/>
    <xf numFmtId="164" fontId="3" fillId="0" borderId="5" xfId="1" applyNumberFormat="1" applyFont="1" applyBorder="1"/>
    <xf numFmtId="164" fontId="3" fillId="0" borderId="16" xfId="1" applyNumberFormat="1" applyFont="1" applyBorder="1"/>
    <xf numFmtId="164" fontId="3" fillId="0" borderId="12" xfId="1" applyNumberFormat="1" applyFont="1" applyBorder="1"/>
    <xf numFmtId="164" fontId="4" fillId="0" borderId="8" xfId="1" applyNumberFormat="1" applyFont="1" applyBorder="1"/>
    <xf numFmtId="0" fontId="3" fillId="0" borderId="8" xfId="0" applyFont="1" applyBorder="1"/>
    <xf numFmtId="49" fontId="14" fillId="0" borderId="8" xfId="0" applyNumberFormat="1" applyFont="1" applyBorder="1" applyAlignment="1">
      <alignment vertical="top" wrapText="1"/>
    </xf>
    <xf numFmtId="0" fontId="2" fillId="0" borderId="20" xfId="0" applyFont="1" applyBorder="1" applyAlignment="1">
      <alignment horizontal="center" vertical="center"/>
    </xf>
    <xf numFmtId="0" fontId="5" fillId="0" borderId="21" xfId="0" applyFont="1" applyBorder="1" applyAlignment="1">
      <alignment horizontal="center" vertical="center"/>
    </xf>
    <xf numFmtId="0" fontId="5" fillId="0" borderId="22" xfId="0" applyFont="1" applyBorder="1" applyAlignment="1">
      <alignment horizontal="center" vertical="center"/>
    </xf>
    <xf numFmtId="0" fontId="5" fillId="0" borderId="23" xfId="0" applyFont="1" applyBorder="1" applyAlignment="1">
      <alignment horizontal="center" vertical="center"/>
    </xf>
    <xf numFmtId="0" fontId="2" fillId="0" borderId="24" xfId="0" applyFont="1" applyBorder="1" applyAlignment="1">
      <alignment horizontal="center" vertical="center"/>
    </xf>
    <xf numFmtId="0" fontId="5" fillId="0" borderId="25" xfId="0" applyFont="1" applyBorder="1" applyAlignment="1">
      <alignment horizontal="center" vertical="center"/>
    </xf>
    <xf numFmtId="0" fontId="5" fillId="0" borderId="26" xfId="0" applyFont="1" applyBorder="1" applyAlignment="1">
      <alignment horizontal="center" vertical="center"/>
    </xf>
    <xf numFmtId="0" fontId="5" fillId="0" borderId="27" xfId="0" applyFont="1" applyBorder="1" applyAlignment="1">
      <alignment horizontal="center" vertical="center"/>
    </xf>
    <xf numFmtId="0" fontId="2" fillId="0" borderId="16" xfId="0" applyFont="1" applyFill="1" applyBorder="1" applyAlignment="1">
      <alignment horizontal="left" vertical="center" wrapText="1"/>
    </xf>
    <xf numFmtId="0" fontId="2" fillId="0" borderId="14" xfId="0" applyFont="1" applyBorder="1" applyAlignment="1">
      <alignment horizontal="center" vertical="center"/>
    </xf>
    <xf numFmtId="0" fontId="2" fillId="0" borderId="14" xfId="0" applyFont="1" applyFill="1" applyBorder="1" applyAlignment="1">
      <alignment horizontal="center" vertical="center" wrapText="1"/>
    </xf>
    <xf numFmtId="49" fontId="13" fillId="4" borderId="8" xfId="0" applyNumberFormat="1" applyFont="1" applyFill="1" applyBorder="1" applyAlignment="1">
      <alignment horizontal="justify" vertical="top" wrapText="1"/>
    </xf>
    <xf numFmtId="49" fontId="21" fillId="0" borderId="8" xfId="0" applyNumberFormat="1" applyFont="1" applyBorder="1" applyAlignment="1">
      <alignment wrapText="1"/>
    </xf>
    <xf numFmtId="49" fontId="3" fillId="4" borderId="16" xfId="0" applyNumberFormat="1" applyFont="1" applyFill="1" applyBorder="1" applyAlignment="1">
      <alignment horizontal="justify" vertical="top" wrapText="1"/>
    </xf>
    <xf numFmtId="0" fontId="21" fillId="0" borderId="12" xfId="0" applyFont="1" applyBorder="1" applyAlignment="1">
      <alignment vertical="center" wrapText="1"/>
    </xf>
    <xf numFmtId="164" fontId="3" fillId="0" borderId="9" xfId="1" applyNumberFormat="1" applyFont="1" applyBorder="1"/>
    <xf numFmtId="49" fontId="13" fillId="0" borderId="8" xfId="0" applyNumberFormat="1" applyFont="1" applyBorder="1"/>
    <xf numFmtId="49" fontId="13" fillId="0" borderId="8" xfId="0" applyNumberFormat="1" applyFont="1" applyBorder="1" applyAlignment="1">
      <alignment wrapText="1"/>
    </xf>
    <xf numFmtId="0" fontId="5" fillId="0" borderId="16" xfId="0" applyFont="1" applyBorder="1" applyAlignment="1">
      <alignment horizontal="center" vertical="center"/>
    </xf>
    <xf numFmtId="0" fontId="5" fillId="0" borderId="16" xfId="0" applyFont="1" applyFill="1" applyBorder="1" applyAlignment="1">
      <alignment horizontal="center" vertical="center" wrapText="1"/>
    </xf>
    <xf numFmtId="0" fontId="13" fillId="0" borderId="12" xfId="0" applyFont="1" applyBorder="1" applyAlignment="1">
      <alignment vertical="top" wrapText="1"/>
    </xf>
    <xf numFmtId="0" fontId="12" fillId="4" borderId="8" xfId="0" applyFont="1" applyFill="1" applyBorder="1" applyAlignment="1">
      <alignment horizontal="justify" vertical="top" wrapText="1"/>
    </xf>
    <xf numFmtId="49" fontId="13" fillId="4" borderId="12" xfId="0" applyNumberFormat="1" applyFont="1" applyFill="1" applyBorder="1" applyAlignment="1">
      <alignment horizontal="justify" vertical="top" wrapText="1"/>
    </xf>
    <xf numFmtId="164" fontId="3" fillId="0" borderId="13" xfId="1" applyNumberFormat="1" applyFont="1" applyBorder="1"/>
    <xf numFmtId="164" fontId="0" fillId="0" borderId="9" xfId="1" applyNumberFormat="1" applyFont="1" applyBorder="1"/>
    <xf numFmtId="164" fontId="22" fillId="0" borderId="9" xfId="1" applyNumberFormat="1" applyFont="1" applyBorder="1"/>
    <xf numFmtId="164" fontId="3" fillId="0" borderId="21" xfId="1" applyNumberFormat="1" applyFont="1" applyBorder="1"/>
    <xf numFmtId="0" fontId="3" fillId="0" borderId="16" xfId="0" applyFont="1" applyBorder="1" applyAlignment="1">
      <alignment wrapText="1"/>
    </xf>
    <xf numFmtId="49" fontId="18" fillId="4" borderId="8" xfId="0" applyNumberFormat="1" applyFont="1" applyFill="1" applyBorder="1" applyAlignment="1">
      <alignment horizontal="justify" vertical="top" wrapText="1"/>
    </xf>
    <xf numFmtId="49" fontId="13" fillId="4" borderId="8" xfId="0" quotePrefix="1" applyNumberFormat="1" applyFont="1" applyFill="1" applyBorder="1" applyAlignment="1">
      <alignment horizontal="justify" vertical="top" wrapText="1"/>
    </xf>
    <xf numFmtId="0" fontId="3" fillId="0" borderId="16" xfId="0" applyFont="1" applyBorder="1" applyAlignment="1">
      <alignment vertical="center" wrapText="1"/>
    </xf>
    <xf numFmtId="49" fontId="13" fillId="4" borderId="12" xfId="0" quotePrefix="1" applyNumberFormat="1" applyFont="1" applyFill="1" applyBorder="1" applyAlignment="1">
      <alignment horizontal="justify" vertical="top" wrapText="1"/>
    </xf>
    <xf numFmtId="49" fontId="13" fillId="4" borderId="14" xfId="0" applyNumberFormat="1" applyFont="1" applyFill="1" applyBorder="1" applyAlignment="1">
      <alignment horizontal="justify" vertical="top" wrapText="1"/>
    </xf>
    <xf numFmtId="49" fontId="5" fillId="0" borderId="14" xfId="0" quotePrefix="1" applyNumberFormat="1" applyFont="1" applyBorder="1" applyAlignment="1">
      <alignment wrapText="1"/>
    </xf>
    <xf numFmtId="0" fontId="3" fillId="0" borderId="7" xfId="0" applyFont="1" applyBorder="1" applyAlignment="1">
      <alignment vertical="center" wrapText="1"/>
    </xf>
    <xf numFmtId="0" fontId="3" fillId="0" borderId="8" xfId="0" quotePrefix="1" applyFont="1" applyBorder="1" applyAlignment="1">
      <alignment vertical="center" wrapText="1"/>
    </xf>
    <xf numFmtId="0" fontId="5" fillId="0" borderId="8" xfId="0" quotePrefix="1" applyFont="1" applyBorder="1" applyAlignment="1">
      <alignment wrapText="1"/>
    </xf>
    <xf numFmtId="0" fontId="5" fillId="0" borderId="8" xfId="0" quotePrefix="1" applyFont="1" applyBorder="1" applyAlignment="1">
      <alignment horizontal="left" vertical="center" wrapText="1"/>
    </xf>
    <xf numFmtId="49" fontId="5" fillId="0" borderId="8" xfId="0" quotePrefix="1" applyNumberFormat="1" applyFont="1" applyBorder="1" applyAlignment="1">
      <alignment horizontal="left" wrapText="1"/>
    </xf>
    <xf numFmtId="49" fontId="5" fillId="0" borderId="8" xfId="0" applyNumberFormat="1" applyFont="1" applyBorder="1" applyAlignment="1">
      <alignment horizontal="left" wrapText="1"/>
    </xf>
    <xf numFmtId="49" fontId="5" fillId="0" borderId="8" xfId="0" quotePrefix="1" applyNumberFormat="1" applyFont="1" applyBorder="1" applyAlignment="1">
      <alignment horizontal="left" vertical="center" wrapText="1"/>
    </xf>
    <xf numFmtId="0" fontId="5" fillId="0" borderId="8" xfId="0" applyFont="1" applyBorder="1" applyAlignment="1">
      <alignment horizontal="left" vertical="center" wrapText="1"/>
    </xf>
    <xf numFmtId="49" fontId="5" fillId="0" borderId="8" xfId="0" quotePrefix="1" applyNumberFormat="1" applyFont="1" applyBorder="1" applyAlignment="1">
      <alignment wrapText="1"/>
    </xf>
    <xf numFmtId="0" fontId="3" fillId="0" borderId="9" xfId="0" applyFont="1" applyBorder="1" applyAlignment="1">
      <alignment horizontal="center" wrapText="1"/>
    </xf>
    <xf numFmtId="0" fontId="5" fillId="0" borderId="10" xfId="0" applyFont="1" applyBorder="1" applyAlignment="1">
      <alignment horizontal="center" vertical="center"/>
    </xf>
    <xf numFmtId="0" fontId="13" fillId="0" borderId="8" xfId="0" quotePrefix="1" applyFont="1" applyBorder="1" applyAlignment="1">
      <alignment horizontal="left" vertical="center" wrapText="1"/>
    </xf>
    <xf numFmtId="0" fontId="13" fillId="0" borderId="12" xfId="0" applyFont="1" applyBorder="1" applyAlignment="1">
      <alignment horizontal="left" vertical="center" wrapText="1"/>
    </xf>
    <xf numFmtId="0" fontId="18" fillId="0" borderId="12" xfId="0" applyFont="1" applyBorder="1" applyAlignment="1">
      <alignment horizontal="left" vertical="center" wrapText="1"/>
    </xf>
    <xf numFmtId="0" fontId="3" fillId="0" borderId="8" xfId="0" applyNumberFormat="1" applyFont="1" applyBorder="1" applyAlignment="1">
      <alignment vertical="top" wrapText="1"/>
    </xf>
    <xf numFmtId="0" fontId="13" fillId="0" borderId="8" xfId="0" quotePrefix="1" applyNumberFormat="1" applyFont="1" applyBorder="1" applyAlignment="1">
      <alignment vertical="top" wrapText="1"/>
    </xf>
    <xf numFmtId="0" fontId="13" fillId="0" borderId="8" xfId="0" applyFont="1" applyBorder="1" applyAlignment="1">
      <alignment vertical="top" wrapText="1"/>
    </xf>
    <xf numFmtId="0" fontId="3" fillId="0" borderId="8" xfId="0" applyFont="1" applyBorder="1" applyAlignment="1">
      <alignment horizontal="left" vertical="center"/>
    </xf>
    <xf numFmtId="49" fontId="13" fillId="0" borderId="8" xfId="0" quotePrefix="1" applyNumberFormat="1" applyFont="1" applyBorder="1" applyAlignment="1">
      <alignment vertical="center" wrapText="1"/>
    </xf>
    <xf numFmtId="49" fontId="13" fillId="0" borderId="8" xfId="0" quotePrefix="1" applyNumberFormat="1" applyFont="1" applyBorder="1" applyAlignment="1">
      <alignment wrapText="1"/>
    </xf>
    <xf numFmtId="0" fontId="3" fillId="0" borderId="16" xfId="0" applyFont="1" applyBorder="1" applyAlignment="1">
      <alignment horizontal="left" vertical="center"/>
    </xf>
    <xf numFmtId="0" fontId="5" fillId="0" borderId="14" xfId="0" applyFont="1" applyBorder="1" applyAlignment="1">
      <alignment horizontal="center" vertical="center"/>
    </xf>
    <xf numFmtId="0" fontId="5" fillId="0" borderId="14" xfId="0" applyFont="1" applyFill="1" applyBorder="1" applyAlignment="1">
      <alignment horizontal="center" vertical="center" wrapText="1"/>
    </xf>
    <xf numFmtId="49" fontId="3" fillId="4" borderId="8" xfId="0" applyNumberFormat="1" applyFont="1" applyFill="1" applyBorder="1" applyAlignment="1">
      <alignment horizontal="justify" vertical="top" wrapText="1"/>
    </xf>
    <xf numFmtId="49" fontId="13" fillId="0" borderId="12" xfId="0" applyNumberFormat="1" applyFont="1" applyBorder="1" applyAlignment="1">
      <alignment vertical="top" wrapText="1"/>
    </xf>
    <xf numFmtId="0" fontId="3" fillId="0" borderId="8" xfId="0" quotePrefix="1" applyFont="1" applyBorder="1" applyAlignment="1">
      <alignment vertical="top" wrapText="1"/>
    </xf>
    <xf numFmtId="49" fontId="13" fillId="0" borderId="8" xfId="0" quotePrefix="1" applyNumberFormat="1" applyFont="1" applyBorder="1" applyAlignment="1">
      <alignment vertical="top" wrapText="1"/>
    </xf>
    <xf numFmtId="49" fontId="13" fillId="0" borderId="12" xfId="0" quotePrefix="1" applyNumberFormat="1" applyFont="1" applyBorder="1" applyAlignment="1">
      <alignment vertical="top" wrapText="1"/>
    </xf>
    <xf numFmtId="164" fontId="2" fillId="2" borderId="1" xfId="1" applyNumberFormat="1" applyFont="1" applyFill="1" applyBorder="1" applyAlignment="1">
      <alignment horizontal="center" vertical="center" wrapText="1"/>
    </xf>
    <xf numFmtId="164" fontId="5" fillId="0" borderId="8" xfId="1" applyNumberFormat="1" applyFont="1" applyFill="1" applyBorder="1" applyAlignment="1">
      <alignment horizontal="center" vertical="center" wrapText="1"/>
    </xf>
    <xf numFmtId="164" fontId="5" fillId="0" borderId="12" xfId="1" applyNumberFormat="1" applyFont="1" applyFill="1" applyBorder="1" applyAlignment="1">
      <alignment horizontal="center" vertical="center" wrapText="1"/>
    </xf>
    <xf numFmtId="164" fontId="0" fillId="0" borderId="8" xfId="1" applyNumberFormat="1" applyFont="1" applyBorder="1"/>
    <xf numFmtId="164" fontId="0" fillId="0" borderId="13" xfId="1" applyNumberFormat="1" applyFont="1" applyBorder="1"/>
    <xf numFmtId="164" fontId="0" fillId="0" borderId="12" xfId="1" applyNumberFormat="1" applyFont="1" applyBorder="1"/>
    <xf numFmtId="164" fontId="2" fillId="0" borderId="6" xfId="1" applyNumberFormat="1" applyFont="1" applyBorder="1"/>
    <xf numFmtId="164" fontId="2" fillId="0" borderId="8" xfId="1" applyNumberFormat="1" applyFont="1" applyBorder="1"/>
    <xf numFmtId="164" fontId="2" fillId="0" borderId="13" xfId="1" applyNumberFormat="1" applyFont="1" applyBorder="1"/>
    <xf numFmtId="164" fontId="0" fillId="0" borderId="23" xfId="1" applyNumberFormat="1" applyFont="1" applyBorder="1"/>
    <xf numFmtId="164" fontId="0" fillId="0" borderId="21" xfId="1" applyNumberFormat="1" applyFont="1" applyBorder="1"/>
    <xf numFmtId="164" fontId="0" fillId="0" borderId="0" xfId="1" applyNumberFormat="1" applyFont="1"/>
    <xf numFmtId="0" fontId="3" fillId="0" borderId="10" xfId="0" applyFont="1" applyBorder="1" applyAlignment="1">
      <alignment horizontal="center"/>
    </xf>
    <xf numFmtId="0" fontId="3" fillId="0" borderId="0" xfId="0" applyFont="1" applyBorder="1" applyAlignment="1">
      <alignment horizontal="center"/>
    </xf>
    <xf numFmtId="3" fontId="3" fillId="0" borderId="10" xfId="0" applyNumberFormat="1" applyFont="1" applyBorder="1"/>
    <xf numFmtId="3" fontId="3" fillId="0" borderId="11" xfId="1" applyNumberFormat="1" applyFont="1" applyBorder="1" applyAlignment="1">
      <alignment horizontal="right" vertical="center"/>
    </xf>
    <xf numFmtId="0" fontId="13" fillId="0" borderId="9" xfId="0" applyFont="1" applyBorder="1"/>
    <xf numFmtId="0" fontId="13" fillId="0" borderId="0" xfId="0" applyFont="1" applyBorder="1"/>
    <xf numFmtId="0" fontId="3" fillId="4" borderId="8" xfId="0" applyFont="1" applyFill="1" applyBorder="1"/>
    <xf numFmtId="0" fontId="18" fillId="4" borderId="8" xfId="0" applyFont="1" applyFill="1" applyBorder="1" applyAlignment="1">
      <alignment vertical="center" wrapText="1"/>
    </xf>
    <xf numFmtId="0" fontId="13" fillId="4" borderId="8" xfId="0" applyFont="1" applyFill="1" applyBorder="1" applyAlignment="1">
      <alignment horizontal="left" vertical="center" wrapText="1" indent="1"/>
    </xf>
    <xf numFmtId="0" fontId="13" fillId="4" borderId="8" xfId="0" applyFont="1" applyFill="1" applyBorder="1" applyAlignment="1">
      <alignment horizontal="left" vertical="center" wrapText="1" indent="2"/>
    </xf>
    <xf numFmtId="0" fontId="13" fillId="4" borderId="12" xfId="0" applyFont="1" applyFill="1" applyBorder="1" applyAlignment="1">
      <alignment horizontal="left" vertical="center" wrapText="1" indent="1"/>
    </xf>
    <xf numFmtId="0" fontId="3" fillId="4" borderId="10" xfId="0" applyFont="1" applyFill="1" applyBorder="1"/>
    <xf numFmtId="0" fontId="3" fillId="0" borderId="8" xfId="0" applyFont="1" applyBorder="1" applyAlignment="1">
      <alignment horizontal="center"/>
    </xf>
    <xf numFmtId="0" fontId="3" fillId="0" borderId="15" xfId="0" applyFont="1" applyBorder="1" applyAlignment="1">
      <alignment horizontal="center"/>
    </xf>
    <xf numFmtId="3" fontId="3" fillId="0" borderId="8" xfId="0" applyNumberFormat="1" applyFont="1" applyBorder="1"/>
    <xf numFmtId="3" fontId="3" fillId="0" borderId="25" xfId="1" applyNumberFormat="1" applyFont="1" applyBorder="1" applyAlignment="1">
      <alignment horizontal="right" vertical="center"/>
    </xf>
    <xf numFmtId="0" fontId="3" fillId="0" borderId="21" xfId="0" applyFont="1" applyBorder="1" applyAlignment="1">
      <alignment horizontal="center"/>
    </xf>
    <xf numFmtId="0" fontId="13" fillId="0" borderId="8" xfId="0" applyFont="1" applyBorder="1"/>
    <xf numFmtId="0" fontId="13" fillId="0" borderId="8" xfId="0" applyFont="1" applyBorder="1" applyAlignment="1">
      <alignment horizontal="center"/>
    </xf>
    <xf numFmtId="0" fontId="13" fillId="0" borderId="15" xfId="0" applyFont="1" applyBorder="1"/>
    <xf numFmtId="3" fontId="13" fillId="0" borderId="15" xfId="0" applyNumberFormat="1" applyFont="1" applyBorder="1"/>
    <xf numFmtId="3" fontId="13" fillId="0" borderId="8" xfId="1" applyNumberFormat="1" applyFont="1" applyBorder="1" applyAlignment="1">
      <alignment horizontal="right" vertical="center"/>
    </xf>
    <xf numFmtId="0" fontId="3" fillId="0" borderId="23" xfId="0" applyFont="1" applyBorder="1" applyAlignment="1">
      <alignment horizontal="center"/>
    </xf>
    <xf numFmtId="0" fontId="13" fillId="0" borderId="12" xfId="0" applyFont="1" applyBorder="1"/>
    <xf numFmtId="0" fontId="13" fillId="0" borderId="12" xfId="0" applyFont="1" applyBorder="1" applyAlignment="1">
      <alignment horizontal="center"/>
    </xf>
    <xf numFmtId="0" fontId="13" fillId="0" borderId="29" xfId="0" applyFont="1" applyBorder="1"/>
    <xf numFmtId="3" fontId="13" fillId="0" borderId="29" xfId="0" applyNumberFormat="1" applyFont="1" applyBorder="1"/>
    <xf numFmtId="3" fontId="13" fillId="0" borderId="12" xfId="1" applyNumberFormat="1" applyFont="1" applyBorder="1" applyAlignment="1">
      <alignment horizontal="right" vertical="center"/>
    </xf>
    <xf numFmtId="0" fontId="3" fillId="0" borderId="10" xfId="0" applyFont="1" applyBorder="1" applyAlignment="1">
      <alignment horizontal="center" vertical="center" wrapText="1"/>
    </xf>
    <xf numFmtId="0" fontId="3" fillId="0" borderId="10" xfId="0" applyFont="1" applyBorder="1" applyAlignment="1">
      <alignment horizontal="justify" vertical="center" wrapText="1"/>
    </xf>
    <xf numFmtId="0" fontId="0" fillId="0" borderId="0" xfId="0" applyBorder="1"/>
    <xf numFmtId="0" fontId="13" fillId="0" borderId="10" xfId="0" applyFont="1" applyBorder="1" applyAlignment="1">
      <alignment horizontal="justify" vertical="center" wrapText="1"/>
    </xf>
    <xf numFmtId="0" fontId="13" fillId="0" borderId="14" xfId="0" applyFont="1" applyBorder="1" applyAlignment="1">
      <alignment horizontal="justify" vertical="center" wrapText="1"/>
    </xf>
    <xf numFmtId="0" fontId="13" fillId="0" borderId="8" xfId="0" quotePrefix="1" applyFont="1" applyFill="1" applyBorder="1" applyAlignment="1">
      <alignment horizontal="left" vertical="center" wrapText="1"/>
    </xf>
    <xf numFmtId="0" fontId="13" fillId="0" borderId="12" xfId="0" quotePrefix="1" applyFont="1" applyBorder="1" applyAlignment="1">
      <alignment horizontal="left" vertical="center"/>
    </xf>
    <xf numFmtId="0" fontId="15" fillId="0" borderId="8" xfId="0" applyFont="1" applyBorder="1" applyAlignment="1">
      <alignment vertical="center"/>
    </xf>
    <xf numFmtId="0" fontId="13" fillId="0" borderId="8" xfId="0" applyFont="1" applyBorder="1" applyAlignment="1">
      <alignment horizontal="justify" vertical="center"/>
    </xf>
    <xf numFmtId="0" fontId="13" fillId="0" borderId="8" xfId="0" applyFont="1" applyBorder="1" applyAlignment="1">
      <alignment wrapText="1"/>
    </xf>
    <xf numFmtId="0" fontId="18" fillId="0" borderId="8" xfId="0" applyFont="1" applyBorder="1" applyAlignment="1">
      <alignment vertical="center"/>
    </xf>
    <xf numFmtId="0" fontId="19" fillId="0" borderId="8" xfId="0" applyFont="1" applyBorder="1" applyAlignment="1">
      <alignment wrapText="1"/>
    </xf>
    <xf numFmtId="164" fontId="3" fillId="0" borderId="23" xfId="1" applyNumberFormat="1" applyFont="1" applyBorder="1"/>
    <xf numFmtId="49" fontId="13" fillId="0" borderId="14" xfId="0" quotePrefix="1" applyNumberFormat="1" applyFont="1" applyBorder="1" applyAlignment="1">
      <alignment wrapText="1"/>
    </xf>
    <xf numFmtId="0" fontId="5" fillId="0" borderId="30" xfId="0" applyFont="1" applyBorder="1" applyAlignment="1">
      <alignment horizontal="center" vertical="center"/>
    </xf>
    <xf numFmtId="49" fontId="13" fillId="0" borderId="31" xfId="0" quotePrefix="1" applyNumberFormat="1" applyFont="1" applyBorder="1" applyAlignment="1">
      <alignment wrapText="1"/>
    </xf>
    <xf numFmtId="0" fontId="5" fillId="0" borderId="15" xfId="0" applyFont="1" applyFill="1" applyBorder="1" applyAlignment="1">
      <alignment horizontal="center" vertical="center" wrapText="1"/>
    </xf>
    <xf numFmtId="164" fontId="3" fillId="0" borderId="25" xfId="1" applyNumberFormat="1" applyFont="1" applyBorder="1"/>
    <xf numFmtId="3" fontId="3" fillId="0" borderId="10" xfId="0" applyNumberFormat="1" applyFont="1" applyBorder="1" applyAlignment="1">
      <alignment horizontal="center" vertical="center" wrapText="1"/>
    </xf>
    <xf numFmtId="0" fontId="5" fillId="0" borderId="21" xfId="0" applyFont="1" applyFill="1" applyBorder="1" applyAlignment="1">
      <alignment horizontal="center" vertical="center" wrapText="1"/>
    </xf>
    <xf numFmtId="0" fontId="5" fillId="0" borderId="28" xfId="0" applyFont="1" applyFill="1" applyBorder="1" applyAlignment="1">
      <alignment horizontal="center" vertical="center" wrapText="1"/>
    </xf>
    <xf numFmtId="0" fontId="26" fillId="0" borderId="10" xfId="0" applyFont="1" applyBorder="1" applyAlignment="1">
      <alignment horizontal="center" vertical="center"/>
    </xf>
    <xf numFmtId="0" fontId="26" fillId="0" borderId="7" xfId="0" applyFont="1" applyBorder="1" applyAlignment="1">
      <alignment horizontal="center" vertical="center"/>
    </xf>
    <xf numFmtId="0" fontId="26" fillId="0" borderId="6" xfId="0" applyFont="1" applyFill="1" applyBorder="1" applyAlignment="1">
      <alignment horizontal="center" vertical="center" wrapText="1"/>
    </xf>
    <xf numFmtId="0" fontId="26" fillId="0" borderId="7" xfId="0" applyFont="1" applyFill="1" applyBorder="1" applyAlignment="1">
      <alignment horizontal="center" vertical="center" wrapText="1"/>
    </xf>
    <xf numFmtId="49" fontId="24" fillId="4" borderId="16" xfId="0" applyNumberFormat="1" applyFont="1" applyFill="1" applyBorder="1" applyAlignment="1">
      <alignment horizontal="justify" vertical="center" wrapText="1"/>
    </xf>
    <xf numFmtId="164" fontId="24" fillId="0" borderId="0" xfId="1" applyNumberFormat="1" applyFont="1" applyBorder="1" applyAlignment="1">
      <alignment vertical="center"/>
    </xf>
    <xf numFmtId="164" fontId="24" fillId="0" borderId="10" xfId="1" applyNumberFormat="1" applyFont="1" applyBorder="1" applyAlignment="1">
      <alignment vertical="center"/>
    </xf>
    <xf numFmtId="164" fontId="3" fillId="0" borderId="1" xfId="0" applyNumberFormat="1" applyFont="1" applyBorder="1"/>
    <xf numFmtId="164" fontId="22" fillId="0" borderId="9" xfId="1" applyNumberFormat="1" applyFont="1" applyBorder="1" applyAlignment="1">
      <alignment vertical="center"/>
    </xf>
    <xf numFmtId="164" fontId="3" fillId="0" borderId="10" xfId="1" applyNumberFormat="1" applyFont="1" applyBorder="1" applyAlignment="1">
      <alignment vertical="center"/>
    </xf>
    <xf numFmtId="0" fontId="3" fillId="0" borderId="16" xfId="0" quotePrefix="1" applyFont="1" applyBorder="1" applyAlignment="1">
      <alignment vertical="center" wrapText="1"/>
    </xf>
    <xf numFmtId="0" fontId="3" fillId="0" borderId="7" xfId="0" applyFont="1" applyBorder="1" applyAlignment="1">
      <alignment horizontal="center" vertical="center" wrapText="1"/>
    </xf>
    <xf numFmtId="164" fontId="24" fillId="0" borderId="9" xfId="1" applyNumberFormat="1" applyFont="1" applyBorder="1" applyAlignment="1">
      <alignment vertical="center"/>
    </xf>
    <xf numFmtId="164" fontId="3" fillId="0" borderId="9" xfId="1" applyNumberFormat="1" applyFont="1" applyBorder="1" applyAlignment="1">
      <alignment horizontal="center" vertical="center"/>
    </xf>
    <xf numFmtId="164" fontId="3" fillId="0" borderId="10" xfId="1" applyNumberFormat="1" applyFont="1" applyBorder="1" applyAlignment="1">
      <alignment horizontal="center" vertical="center"/>
    </xf>
    <xf numFmtId="0" fontId="3" fillId="0" borderId="7" xfId="0" applyFont="1" applyBorder="1" applyAlignment="1">
      <alignment horizontal="left" vertical="center" wrapText="1"/>
    </xf>
    <xf numFmtId="164" fontId="3" fillId="0" borderId="9" xfId="1" applyNumberFormat="1" applyFont="1" applyBorder="1" applyAlignment="1">
      <alignment vertical="center"/>
    </xf>
    <xf numFmtId="164" fontId="3" fillId="0" borderId="20" xfId="1" applyNumberFormat="1" applyFont="1" applyBorder="1" applyAlignment="1">
      <alignment vertical="center"/>
    </xf>
    <xf numFmtId="164" fontId="3" fillId="0" borderId="5" xfId="1" applyNumberFormat="1" applyFont="1" applyBorder="1" applyAlignment="1">
      <alignment vertical="center"/>
    </xf>
    <xf numFmtId="164" fontId="3" fillId="0" borderId="6" xfId="1" applyNumberFormat="1" applyFont="1" applyBorder="1" applyAlignment="1">
      <alignment vertical="center"/>
    </xf>
    <xf numFmtId="164" fontId="3" fillId="0" borderId="7" xfId="1" applyNumberFormat="1" applyFont="1" applyBorder="1" applyAlignment="1">
      <alignment vertical="center"/>
    </xf>
    <xf numFmtId="0" fontId="13" fillId="0" borderId="8" xfId="0" applyFont="1" applyBorder="1" applyAlignment="1">
      <alignment vertical="center" wrapText="1"/>
    </xf>
    <xf numFmtId="0" fontId="13" fillId="0" borderId="12" xfId="0" applyFont="1" applyBorder="1" applyAlignment="1">
      <alignment vertical="center" wrapText="1"/>
    </xf>
    <xf numFmtId="0" fontId="3" fillId="0" borderId="10" xfId="0" applyFont="1" applyBorder="1" applyAlignment="1">
      <alignment horizontal="left" vertical="center" wrapText="1"/>
    </xf>
    <xf numFmtId="0" fontId="13" fillId="0" borderId="10" xfId="0" applyFont="1" applyBorder="1" applyAlignment="1">
      <alignment horizontal="center" vertical="center" wrapText="1"/>
    </xf>
    <xf numFmtId="0" fontId="10" fillId="0" borderId="2" xfId="0" applyFont="1" applyBorder="1" applyAlignment="1">
      <alignment horizontal="left" vertical="center"/>
    </xf>
    <xf numFmtId="0" fontId="10" fillId="0" borderId="4" xfId="0" applyFont="1" applyBorder="1" applyAlignment="1">
      <alignment horizontal="left" vertical="center"/>
    </xf>
    <xf numFmtId="0" fontId="10" fillId="0" borderId="3" xfId="0" applyFont="1" applyBorder="1" applyAlignment="1">
      <alignment horizontal="left" vertical="center"/>
    </xf>
    <xf numFmtId="0" fontId="3" fillId="0" borderId="1" xfId="0" applyFont="1" applyBorder="1" applyAlignment="1">
      <alignment horizontal="center" vertical="center"/>
    </xf>
    <xf numFmtId="0" fontId="10" fillId="0" borderId="2" xfId="0" applyFont="1" applyFill="1" applyBorder="1" applyAlignment="1">
      <alignment horizontal="left" vertical="center" wrapText="1"/>
    </xf>
    <xf numFmtId="0" fontId="10" fillId="0" borderId="4" xfId="0" applyFont="1" applyFill="1" applyBorder="1" applyAlignment="1">
      <alignment horizontal="left" vertical="center" wrapText="1"/>
    </xf>
    <xf numFmtId="0" fontId="10" fillId="0" borderId="3" xfId="0" applyFont="1" applyFill="1" applyBorder="1" applyAlignment="1">
      <alignment horizontal="left" vertical="center" wrapText="1"/>
    </xf>
    <xf numFmtId="0" fontId="10" fillId="3" borderId="9" xfId="0" applyFont="1" applyFill="1" applyBorder="1" applyAlignment="1">
      <alignment horizontal="center" vertical="center"/>
    </xf>
    <xf numFmtId="0" fontId="10" fillId="3" borderId="0" xfId="0" applyFont="1" applyFill="1" applyBorder="1" applyAlignment="1">
      <alignment horizontal="center" vertical="center"/>
    </xf>
    <xf numFmtId="0" fontId="3" fillId="0" borderId="10" xfId="0" applyFont="1" applyBorder="1" applyAlignment="1">
      <alignment horizontal="center" vertical="center" wrapText="1"/>
    </xf>
    <xf numFmtId="0" fontId="3" fillId="0" borderId="14" xfId="0" applyFont="1" applyBorder="1" applyAlignment="1">
      <alignment horizontal="center" vertical="center" wrapText="1"/>
    </xf>
    <xf numFmtId="0" fontId="13" fillId="0" borderId="10" xfId="0" applyFont="1" applyBorder="1" applyAlignment="1">
      <alignment horizontal="center" vertical="center" wrapText="1"/>
    </xf>
    <xf numFmtId="0" fontId="13" fillId="0" borderId="14" xfId="0" applyFont="1" applyBorder="1" applyAlignment="1">
      <alignment horizontal="center" vertical="center" wrapText="1"/>
    </xf>
    <xf numFmtId="164" fontId="0" fillId="0" borderId="0" xfId="0" applyNumberFormat="1"/>
    <xf numFmtId="164" fontId="2" fillId="0" borderId="7" xfId="1" applyNumberFormat="1" applyFont="1" applyBorder="1"/>
    <xf numFmtId="164" fontId="2" fillId="0" borderId="0" xfId="0" applyNumberFormat="1" applyFont="1"/>
    <xf numFmtId="0" fontId="2" fillId="0" borderId="16" xfId="0" applyFont="1" applyBorder="1"/>
    <xf numFmtId="0" fontId="0" fillId="0" borderId="0" xfId="0" applyFont="1"/>
    <xf numFmtId="0" fontId="5" fillId="0" borderId="5" xfId="0" applyFont="1" applyBorder="1" applyAlignment="1">
      <alignment horizontal="center" vertical="center"/>
    </xf>
    <xf numFmtId="0" fontId="5" fillId="0" borderId="5" xfId="0" applyFont="1" applyFill="1" applyBorder="1" applyAlignment="1">
      <alignment horizontal="left" vertical="center" wrapText="1"/>
    </xf>
    <xf numFmtId="0" fontId="5" fillId="0" borderId="5" xfId="0" applyFont="1" applyBorder="1" applyAlignment="1">
      <alignment horizontal="center" vertical="center" wrapText="1"/>
    </xf>
    <xf numFmtId="0" fontId="5" fillId="0" borderId="5" xfId="0" applyFont="1" applyFill="1" applyBorder="1" applyAlignment="1">
      <alignment horizontal="center" vertical="center" wrapText="1"/>
    </xf>
    <xf numFmtId="164" fontId="13" fillId="0" borderId="6" xfId="1" applyNumberFormat="1" applyFont="1" applyBorder="1"/>
    <xf numFmtId="164" fontId="13" fillId="0" borderId="7" xfId="1" applyNumberFormat="1" applyFont="1" applyBorder="1"/>
    <xf numFmtId="0" fontId="5" fillId="0" borderId="5" xfId="0" applyFont="1" applyFill="1" applyBorder="1" applyAlignment="1">
      <alignment horizontal="center" vertical="center"/>
    </xf>
    <xf numFmtId="164" fontId="13" fillId="0" borderId="5" xfId="1" applyNumberFormat="1" applyFont="1" applyBorder="1"/>
    <xf numFmtId="0" fontId="5" fillId="0" borderId="20" xfId="0" applyFont="1" applyBorder="1" applyAlignment="1">
      <alignment horizontal="center" vertical="center"/>
    </xf>
    <xf numFmtId="0" fontId="13" fillId="0" borderId="7" xfId="0" applyFont="1" applyBorder="1" applyAlignment="1">
      <alignment vertical="center" wrapText="1"/>
    </xf>
    <xf numFmtId="0" fontId="5" fillId="0" borderId="24" xfId="0" applyFont="1" applyBorder="1" applyAlignment="1">
      <alignment horizontal="center" vertical="center"/>
    </xf>
    <xf numFmtId="49" fontId="5" fillId="0" borderId="7" xfId="0" applyNumberFormat="1" applyFont="1" applyBorder="1"/>
    <xf numFmtId="0" fontId="13" fillId="0" borderId="16" xfId="0" applyFont="1" applyBorder="1" applyAlignment="1">
      <alignment vertical="center" wrapText="1"/>
    </xf>
    <xf numFmtId="164" fontId="13" fillId="0" borderId="6" xfId="1" applyNumberFormat="1" applyFont="1" applyBorder="1" applyAlignment="1">
      <alignment vertical="center"/>
    </xf>
    <xf numFmtId="164" fontId="13" fillId="0" borderId="7" xfId="1" applyNumberFormat="1" applyFont="1" applyBorder="1" applyAlignment="1">
      <alignment vertical="center"/>
    </xf>
    <xf numFmtId="0" fontId="13" fillId="0" borderId="0" xfId="0" applyFont="1" applyAlignment="1">
      <alignment vertical="center" wrapText="1"/>
    </xf>
    <xf numFmtId="164" fontId="5" fillId="0" borderId="6" xfId="1" applyNumberFormat="1" applyFont="1" applyBorder="1"/>
    <xf numFmtId="0" fontId="5" fillId="0" borderId="0" xfId="0" applyFont="1"/>
    <xf numFmtId="49" fontId="13" fillId="4" borderId="16" xfId="0" applyNumberFormat="1" applyFont="1" applyFill="1" applyBorder="1" applyAlignment="1">
      <alignment horizontal="justify" vertical="top" wrapText="1"/>
    </xf>
    <xf numFmtId="0" fontId="13" fillId="0" borderId="9" xfId="0" applyFont="1" applyBorder="1" applyAlignment="1">
      <alignment horizontal="center" wrapText="1"/>
    </xf>
    <xf numFmtId="0" fontId="5" fillId="0" borderId="10" xfId="0" applyFont="1" applyFill="1" applyBorder="1" applyAlignment="1">
      <alignment horizontal="center" vertical="center" wrapText="1"/>
    </xf>
    <xf numFmtId="164" fontId="13" fillId="0" borderId="9" xfId="1" applyNumberFormat="1" applyFont="1" applyBorder="1"/>
    <xf numFmtId="164" fontId="13" fillId="0" borderId="10" xfId="1" applyNumberFormat="1" applyFont="1" applyBorder="1"/>
    <xf numFmtId="164" fontId="13" fillId="0" borderId="20" xfId="1" applyNumberFormat="1" applyFont="1" applyBorder="1" applyAlignment="1">
      <alignment vertical="center"/>
    </xf>
    <xf numFmtId="164" fontId="13" fillId="0" borderId="5" xfId="1" applyNumberFormat="1" applyFont="1" applyBorder="1" applyAlignment="1">
      <alignment vertical="center"/>
    </xf>
    <xf numFmtId="164" fontId="13" fillId="0" borderId="9" xfId="1" applyNumberFormat="1" applyFont="1" applyBorder="1" applyAlignment="1">
      <alignment vertical="center"/>
    </xf>
    <xf numFmtId="164" fontId="13" fillId="0" borderId="10" xfId="1" applyNumberFormat="1" applyFont="1" applyBorder="1" applyAlignment="1">
      <alignment vertical="center"/>
    </xf>
    <xf numFmtId="0" fontId="13" fillId="0" borderId="7" xfId="0" applyFont="1" applyBorder="1" applyAlignment="1">
      <alignment horizontal="left" vertical="center" wrapText="1"/>
    </xf>
    <xf numFmtId="164" fontId="13" fillId="0" borderId="9" xfId="1" applyNumberFormat="1" applyFont="1" applyBorder="1" applyAlignment="1">
      <alignment horizontal="center" vertical="center"/>
    </xf>
    <xf numFmtId="164" fontId="13" fillId="0" borderId="10" xfId="1" applyNumberFormat="1" applyFont="1" applyBorder="1" applyAlignment="1">
      <alignment horizontal="center" vertical="center"/>
    </xf>
    <xf numFmtId="0" fontId="13" fillId="0" borderId="10" xfId="0" applyFont="1" applyBorder="1" applyAlignment="1">
      <alignment horizontal="left" vertical="center" wrapText="1"/>
    </xf>
    <xf numFmtId="164" fontId="14" fillId="0" borderId="9" xfId="1" applyNumberFormat="1" applyFont="1" applyBorder="1"/>
    <xf numFmtId="49" fontId="20" fillId="4" borderId="16" xfId="0" applyNumberFormat="1" applyFont="1" applyFill="1" applyBorder="1" applyAlignment="1">
      <alignment horizontal="justify" vertical="center" wrapText="1"/>
    </xf>
    <xf numFmtId="0" fontId="25" fillId="0" borderId="10" xfId="0" applyFont="1" applyBorder="1" applyAlignment="1">
      <alignment horizontal="center" vertical="center"/>
    </xf>
    <xf numFmtId="0" fontId="25" fillId="0" borderId="7" xfId="0" applyFont="1" applyBorder="1" applyAlignment="1">
      <alignment horizontal="center" vertical="center"/>
    </xf>
    <xf numFmtId="0" fontId="25" fillId="0" borderId="6" xfId="0" applyFont="1" applyFill="1" applyBorder="1" applyAlignment="1">
      <alignment horizontal="center" vertical="center" wrapText="1"/>
    </xf>
    <xf numFmtId="0" fontId="25" fillId="0" borderId="7" xfId="0" applyFont="1" applyFill="1" applyBorder="1" applyAlignment="1">
      <alignment horizontal="center" vertical="center" wrapText="1"/>
    </xf>
    <xf numFmtId="164" fontId="20" fillId="0" borderId="0" xfId="1" applyNumberFormat="1" applyFont="1" applyBorder="1" applyAlignment="1">
      <alignment vertical="center"/>
    </xf>
    <xf numFmtId="164" fontId="20" fillId="0" borderId="10" xfId="1" applyNumberFormat="1" applyFont="1" applyBorder="1" applyAlignment="1">
      <alignment vertical="center"/>
    </xf>
    <xf numFmtId="0" fontId="13" fillId="0" borderId="16" xfId="0" quotePrefix="1" applyFont="1" applyBorder="1" applyAlignment="1">
      <alignment vertical="center" wrapText="1"/>
    </xf>
    <xf numFmtId="0" fontId="13" fillId="0" borderId="7" xfId="0" applyFont="1" applyBorder="1" applyAlignment="1">
      <alignment horizontal="center" vertical="center" wrapText="1"/>
    </xf>
    <xf numFmtId="164" fontId="20" fillId="0" borderId="9" xfId="1" applyNumberFormat="1" applyFont="1" applyBorder="1" applyAlignment="1">
      <alignment vertical="center"/>
    </xf>
    <xf numFmtId="0" fontId="13" fillId="4" borderId="10" xfId="0" applyFont="1" applyFill="1" applyBorder="1"/>
    <xf numFmtId="0" fontId="13" fillId="0" borderId="10" xfId="0" applyFont="1" applyBorder="1" applyAlignment="1">
      <alignment horizontal="center"/>
    </xf>
    <xf numFmtId="0" fontId="13" fillId="0" borderId="0" xfId="0" applyFont="1" applyBorder="1" applyAlignment="1">
      <alignment horizontal="center"/>
    </xf>
    <xf numFmtId="3" fontId="13" fillId="0" borderId="10" xfId="0" applyNumberFormat="1" applyFont="1" applyBorder="1"/>
    <xf numFmtId="3" fontId="13" fillId="0" borderId="11" xfId="1" applyNumberFormat="1" applyFont="1" applyBorder="1" applyAlignment="1">
      <alignment horizontal="right" vertical="center"/>
    </xf>
    <xf numFmtId="164" fontId="13" fillId="0" borderId="21" xfId="1" applyNumberFormat="1" applyFont="1" applyBorder="1"/>
    <xf numFmtId="164" fontId="13" fillId="0" borderId="8" xfId="1" applyNumberFormat="1" applyFont="1" applyBorder="1"/>
    <xf numFmtId="0" fontId="13" fillId="0" borderId="16" xfId="0" applyFont="1" applyBorder="1" applyAlignment="1">
      <alignment wrapText="1"/>
    </xf>
    <xf numFmtId="164" fontId="14" fillId="0" borderId="9" xfId="1" applyNumberFormat="1" applyFont="1" applyBorder="1" applyAlignment="1">
      <alignment vertical="center"/>
    </xf>
    <xf numFmtId="3" fontId="13" fillId="0" borderId="10" xfId="0" applyNumberFormat="1" applyFont="1" applyBorder="1" applyAlignment="1">
      <alignment horizontal="center" vertical="center" wrapText="1"/>
    </xf>
    <xf numFmtId="0" fontId="0" fillId="0" borderId="0" xfId="0" applyFont="1" applyBorder="1"/>
    <xf numFmtId="0" fontId="13" fillId="0" borderId="1" xfId="0" applyFont="1" applyBorder="1" applyAlignment="1">
      <alignment horizontal="center" vertical="center"/>
    </xf>
    <xf numFmtId="164" fontId="13" fillId="0" borderId="1" xfId="0" applyNumberFormat="1" applyFont="1" applyBorder="1"/>
    <xf numFmtId="164" fontId="1" fillId="0" borderId="0" xfId="1" applyNumberFormat="1" applyFont="1"/>
    <xf numFmtId="0" fontId="0" fillId="0" borderId="0" xfId="0" applyFont="1" applyAlignment="1">
      <alignment horizontal="center" vertical="center"/>
    </xf>
    <xf numFmtId="0" fontId="0" fillId="0" borderId="0" xfId="0" applyFont="1" applyAlignment="1">
      <alignment horizontal="center" vertical="top"/>
    </xf>
    <xf numFmtId="0" fontId="0" fillId="0" borderId="0" xfId="0" applyFont="1" applyAlignment="1">
      <alignment vertical="top"/>
    </xf>
    <xf numFmtId="164" fontId="0" fillId="0" borderId="0" xfId="0" applyNumberFormat="1" applyFont="1"/>
    <xf numFmtId="0" fontId="27" fillId="0" borderId="0" xfId="0" applyFont="1"/>
    <xf numFmtId="164" fontId="5" fillId="0" borderId="7" xfId="1" applyNumberFormat="1" applyFont="1" applyBorder="1"/>
    <xf numFmtId="164" fontId="5" fillId="0" borderId="0" xfId="0" applyNumberFormat="1" applyFont="1"/>
    <xf numFmtId="0" fontId="5" fillId="0" borderId="16" xfId="0" applyFont="1" applyBorder="1"/>
    <xf numFmtId="0" fontId="5" fillId="0" borderId="16" xfId="0" applyFont="1" applyBorder="1" applyAlignment="1">
      <alignment horizontal="left" vertical="center"/>
    </xf>
    <xf numFmtId="164" fontId="5" fillId="0" borderId="16" xfId="1" applyNumberFormat="1" applyFont="1" applyBorder="1"/>
  </cellXfs>
  <cellStyles count="4">
    <cellStyle name="Comma" xfId="1" builtinId="3"/>
    <cellStyle name="Normal" xfId="0" builtinId="0"/>
    <cellStyle name="Normal 3" xfId="3"/>
    <cellStyle name="Normal 5"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534"/>
  <sheetViews>
    <sheetView topLeftCell="A522" workbookViewId="0">
      <selection activeCell="A527" sqref="A527"/>
    </sheetView>
  </sheetViews>
  <sheetFormatPr defaultRowHeight="15" x14ac:dyDescent="0.25"/>
  <cols>
    <col min="1" max="1" width="6.42578125" style="72" customWidth="1"/>
    <col min="2" max="2" width="43.140625" customWidth="1"/>
    <col min="3" max="3" width="17.85546875" style="73" customWidth="1"/>
    <col min="4" max="4" width="21.140625" style="74" customWidth="1"/>
    <col min="5" max="5" width="9.28515625" style="74" customWidth="1"/>
    <col min="6" max="6" width="8.7109375" style="74" customWidth="1"/>
    <col min="7" max="7" width="17.28515625" style="156" customWidth="1"/>
    <col min="8" max="8" width="19.5703125" customWidth="1"/>
    <col min="10" max="10" width="27.7109375" customWidth="1"/>
    <col min="11" max="11" width="14.7109375" bestFit="1" customWidth="1"/>
    <col min="255" max="255" width="6.42578125" customWidth="1"/>
    <col min="256" max="256" width="43.140625" customWidth="1"/>
    <col min="257" max="257" width="17.85546875" customWidth="1"/>
    <col min="258" max="258" width="21.140625" customWidth="1"/>
    <col min="259" max="259" width="9.28515625" customWidth="1"/>
    <col min="260" max="260" width="8.7109375" customWidth="1"/>
    <col min="261" max="261" width="15.140625" customWidth="1"/>
    <col min="262" max="262" width="19.5703125" customWidth="1"/>
    <col min="267" max="267" width="14.7109375" bestFit="1" customWidth="1"/>
    <col min="511" max="511" width="6.42578125" customWidth="1"/>
    <col min="512" max="512" width="43.140625" customWidth="1"/>
    <col min="513" max="513" width="17.85546875" customWidth="1"/>
    <col min="514" max="514" width="21.140625" customWidth="1"/>
    <col min="515" max="515" width="9.28515625" customWidth="1"/>
    <col min="516" max="516" width="8.7109375" customWidth="1"/>
    <col min="517" max="517" width="15.140625" customWidth="1"/>
    <col min="518" max="518" width="19.5703125" customWidth="1"/>
    <col min="523" max="523" width="14.7109375" bestFit="1" customWidth="1"/>
    <col min="767" max="767" width="6.42578125" customWidth="1"/>
    <col min="768" max="768" width="43.140625" customWidth="1"/>
    <col min="769" max="769" width="17.85546875" customWidth="1"/>
    <col min="770" max="770" width="21.140625" customWidth="1"/>
    <col min="771" max="771" width="9.28515625" customWidth="1"/>
    <col min="772" max="772" width="8.7109375" customWidth="1"/>
    <col min="773" max="773" width="15.140625" customWidth="1"/>
    <col min="774" max="774" width="19.5703125" customWidth="1"/>
    <col min="779" max="779" width="14.7109375" bestFit="1" customWidth="1"/>
    <col min="1023" max="1023" width="6.42578125" customWidth="1"/>
    <col min="1024" max="1024" width="43.140625" customWidth="1"/>
    <col min="1025" max="1025" width="17.85546875" customWidth="1"/>
    <col min="1026" max="1026" width="21.140625" customWidth="1"/>
    <col min="1027" max="1027" width="9.28515625" customWidth="1"/>
    <col min="1028" max="1028" width="8.7109375" customWidth="1"/>
    <col min="1029" max="1029" width="15.140625" customWidth="1"/>
    <col min="1030" max="1030" width="19.5703125" customWidth="1"/>
    <col min="1035" max="1035" width="14.7109375" bestFit="1" customWidth="1"/>
    <col min="1279" max="1279" width="6.42578125" customWidth="1"/>
    <col min="1280" max="1280" width="43.140625" customWidth="1"/>
    <col min="1281" max="1281" width="17.85546875" customWidth="1"/>
    <col min="1282" max="1282" width="21.140625" customWidth="1"/>
    <col min="1283" max="1283" width="9.28515625" customWidth="1"/>
    <col min="1284" max="1284" width="8.7109375" customWidth="1"/>
    <col min="1285" max="1285" width="15.140625" customWidth="1"/>
    <col min="1286" max="1286" width="19.5703125" customWidth="1"/>
    <col min="1291" max="1291" width="14.7109375" bestFit="1" customWidth="1"/>
    <col min="1535" max="1535" width="6.42578125" customWidth="1"/>
    <col min="1536" max="1536" width="43.140625" customWidth="1"/>
    <col min="1537" max="1537" width="17.85546875" customWidth="1"/>
    <col min="1538" max="1538" width="21.140625" customWidth="1"/>
    <col min="1539" max="1539" width="9.28515625" customWidth="1"/>
    <col min="1540" max="1540" width="8.7109375" customWidth="1"/>
    <col min="1541" max="1541" width="15.140625" customWidth="1"/>
    <col min="1542" max="1542" width="19.5703125" customWidth="1"/>
    <col min="1547" max="1547" width="14.7109375" bestFit="1" customWidth="1"/>
    <col min="1791" max="1791" width="6.42578125" customWidth="1"/>
    <col min="1792" max="1792" width="43.140625" customWidth="1"/>
    <col min="1793" max="1793" width="17.85546875" customWidth="1"/>
    <col min="1794" max="1794" width="21.140625" customWidth="1"/>
    <col min="1795" max="1795" width="9.28515625" customWidth="1"/>
    <col min="1796" max="1796" width="8.7109375" customWidth="1"/>
    <col min="1797" max="1797" width="15.140625" customWidth="1"/>
    <col min="1798" max="1798" width="19.5703125" customWidth="1"/>
    <col min="1803" max="1803" width="14.7109375" bestFit="1" customWidth="1"/>
    <col min="2047" max="2047" width="6.42578125" customWidth="1"/>
    <col min="2048" max="2048" width="43.140625" customWidth="1"/>
    <col min="2049" max="2049" width="17.85546875" customWidth="1"/>
    <col min="2050" max="2050" width="21.140625" customWidth="1"/>
    <col min="2051" max="2051" width="9.28515625" customWidth="1"/>
    <col min="2052" max="2052" width="8.7109375" customWidth="1"/>
    <col min="2053" max="2053" width="15.140625" customWidth="1"/>
    <col min="2054" max="2054" width="19.5703125" customWidth="1"/>
    <col min="2059" max="2059" width="14.7109375" bestFit="1" customWidth="1"/>
    <col min="2303" max="2303" width="6.42578125" customWidth="1"/>
    <col min="2304" max="2304" width="43.140625" customWidth="1"/>
    <col min="2305" max="2305" width="17.85546875" customWidth="1"/>
    <col min="2306" max="2306" width="21.140625" customWidth="1"/>
    <col min="2307" max="2307" width="9.28515625" customWidth="1"/>
    <col min="2308" max="2308" width="8.7109375" customWidth="1"/>
    <col min="2309" max="2309" width="15.140625" customWidth="1"/>
    <col min="2310" max="2310" width="19.5703125" customWidth="1"/>
    <col min="2315" max="2315" width="14.7109375" bestFit="1" customWidth="1"/>
    <col min="2559" max="2559" width="6.42578125" customWidth="1"/>
    <col min="2560" max="2560" width="43.140625" customWidth="1"/>
    <col min="2561" max="2561" width="17.85546875" customWidth="1"/>
    <col min="2562" max="2562" width="21.140625" customWidth="1"/>
    <col min="2563" max="2563" width="9.28515625" customWidth="1"/>
    <col min="2564" max="2564" width="8.7109375" customWidth="1"/>
    <col min="2565" max="2565" width="15.140625" customWidth="1"/>
    <col min="2566" max="2566" width="19.5703125" customWidth="1"/>
    <col min="2571" max="2571" width="14.7109375" bestFit="1" customWidth="1"/>
    <col min="2815" max="2815" width="6.42578125" customWidth="1"/>
    <col min="2816" max="2816" width="43.140625" customWidth="1"/>
    <col min="2817" max="2817" width="17.85546875" customWidth="1"/>
    <col min="2818" max="2818" width="21.140625" customWidth="1"/>
    <col min="2819" max="2819" width="9.28515625" customWidth="1"/>
    <col min="2820" max="2820" width="8.7109375" customWidth="1"/>
    <col min="2821" max="2821" width="15.140625" customWidth="1"/>
    <col min="2822" max="2822" width="19.5703125" customWidth="1"/>
    <col min="2827" max="2827" width="14.7109375" bestFit="1" customWidth="1"/>
    <col min="3071" max="3071" width="6.42578125" customWidth="1"/>
    <col min="3072" max="3072" width="43.140625" customWidth="1"/>
    <col min="3073" max="3073" width="17.85546875" customWidth="1"/>
    <col min="3074" max="3074" width="21.140625" customWidth="1"/>
    <col min="3075" max="3075" width="9.28515625" customWidth="1"/>
    <col min="3076" max="3076" width="8.7109375" customWidth="1"/>
    <col min="3077" max="3077" width="15.140625" customWidth="1"/>
    <col min="3078" max="3078" width="19.5703125" customWidth="1"/>
    <col min="3083" max="3083" width="14.7109375" bestFit="1" customWidth="1"/>
    <col min="3327" max="3327" width="6.42578125" customWidth="1"/>
    <col min="3328" max="3328" width="43.140625" customWidth="1"/>
    <col min="3329" max="3329" width="17.85546875" customWidth="1"/>
    <col min="3330" max="3330" width="21.140625" customWidth="1"/>
    <col min="3331" max="3331" width="9.28515625" customWidth="1"/>
    <col min="3332" max="3332" width="8.7109375" customWidth="1"/>
    <col min="3333" max="3333" width="15.140625" customWidth="1"/>
    <col min="3334" max="3334" width="19.5703125" customWidth="1"/>
    <col min="3339" max="3339" width="14.7109375" bestFit="1" customWidth="1"/>
    <col min="3583" max="3583" width="6.42578125" customWidth="1"/>
    <col min="3584" max="3584" width="43.140625" customWidth="1"/>
    <col min="3585" max="3585" width="17.85546875" customWidth="1"/>
    <col min="3586" max="3586" width="21.140625" customWidth="1"/>
    <col min="3587" max="3587" width="9.28515625" customWidth="1"/>
    <col min="3588" max="3588" width="8.7109375" customWidth="1"/>
    <col min="3589" max="3589" width="15.140625" customWidth="1"/>
    <col min="3590" max="3590" width="19.5703125" customWidth="1"/>
    <col min="3595" max="3595" width="14.7109375" bestFit="1" customWidth="1"/>
    <col min="3839" max="3839" width="6.42578125" customWidth="1"/>
    <col min="3840" max="3840" width="43.140625" customWidth="1"/>
    <col min="3841" max="3841" width="17.85546875" customWidth="1"/>
    <col min="3842" max="3842" width="21.140625" customWidth="1"/>
    <col min="3843" max="3843" width="9.28515625" customWidth="1"/>
    <col min="3844" max="3844" width="8.7109375" customWidth="1"/>
    <col min="3845" max="3845" width="15.140625" customWidth="1"/>
    <col min="3846" max="3846" width="19.5703125" customWidth="1"/>
    <col min="3851" max="3851" width="14.7109375" bestFit="1" customWidth="1"/>
    <col min="4095" max="4095" width="6.42578125" customWidth="1"/>
    <col min="4096" max="4096" width="43.140625" customWidth="1"/>
    <col min="4097" max="4097" width="17.85546875" customWidth="1"/>
    <col min="4098" max="4098" width="21.140625" customWidth="1"/>
    <col min="4099" max="4099" width="9.28515625" customWidth="1"/>
    <col min="4100" max="4100" width="8.7109375" customWidth="1"/>
    <col min="4101" max="4101" width="15.140625" customWidth="1"/>
    <col min="4102" max="4102" width="19.5703125" customWidth="1"/>
    <col min="4107" max="4107" width="14.7109375" bestFit="1" customWidth="1"/>
    <col min="4351" max="4351" width="6.42578125" customWidth="1"/>
    <col min="4352" max="4352" width="43.140625" customWidth="1"/>
    <col min="4353" max="4353" width="17.85546875" customWidth="1"/>
    <col min="4354" max="4354" width="21.140625" customWidth="1"/>
    <col min="4355" max="4355" width="9.28515625" customWidth="1"/>
    <col min="4356" max="4356" width="8.7109375" customWidth="1"/>
    <col min="4357" max="4357" width="15.140625" customWidth="1"/>
    <col min="4358" max="4358" width="19.5703125" customWidth="1"/>
    <col min="4363" max="4363" width="14.7109375" bestFit="1" customWidth="1"/>
    <col min="4607" max="4607" width="6.42578125" customWidth="1"/>
    <col min="4608" max="4608" width="43.140625" customWidth="1"/>
    <col min="4609" max="4609" width="17.85546875" customWidth="1"/>
    <col min="4610" max="4610" width="21.140625" customWidth="1"/>
    <col min="4611" max="4611" width="9.28515625" customWidth="1"/>
    <col min="4612" max="4612" width="8.7109375" customWidth="1"/>
    <col min="4613" max="4613" width="15.140625" customWidth="1"/>
    <col min="4614" max="4614" width="19.5703125" customWidth="1"/>
    <col min="4619" max="4619" width="14.7109375" bestFit="1" customWidth="1"/>
    <col min="4863" max="4863" width="6.42578125" customWidth="1"/>
    <col min="4864" max="4864" width="43.140625" customWidth="1"/>
    <col min="4865" max="4865" width="17.85546875" customWidth="1"/>
    <col min="4866" max="4866" width="21.140625" customWidth="1"/>
    <col min="4867" max="4867" width="9.28515625" customWidth="1"/>
    <col min="4868" max="4868" width="8.7109375" customWidth="1"/>
    <col min="4869" max="4869" width="15.140625" customWidth="1"/>
    <col min="4870" max="4870" width="19.5703125" customWidth="1"/>
    <col min="4875" max="4875" width="14.7109375" bestFit="1" customWidth="1"/>
    <col min="5119" max="5119" width="6.42578125" customWidth="1"/>
    <col min="5120" max="5120" width="43.140625" customWidth="1"/>
    <col min="5121" max="5121" width="17.85546875" customWidth="1"/>
    <col min="5122" max="5122" width="21.140625" customWidth="1"/>
    <col min="5123" max="5123" width="9.28515625" customWidth="1"/>
    <col min="5124" max="5124" width="8.7109375" customWidth="1"/>
    <col min="5125" max="5125" width="15.140625" customWidth="1"/>
    <col min="5126" max="5126" width="19.5703125" customWidth="1"/>
    <col min="5131" max="5131" width="14.7109375" bestFit="1" customWidth="1"/>
    <col min="5375" max="5375" width="6.42578125" customWidth="1"/>
    <col min="5376" max="5376" width="43.140625" customWidth="1"/>
    <col min="5377" max="5377" width="17.85546875" customWidth="1"/>
    <col min="5378" max="5378" width="21.140625" customWidth="1"/>
    <col min="5379" max="5379" width="9.28515625" customWidth="1"/>
    <col min="5380" max="5380" width="8.7109375" customWidth="1"/>
    <col min="5381" max="5381" width="15.140625" customWidth="1"/>
    <col min="5382" max="5382" width="19.5703125" customWidth="1"/>
    <col min="5387" max="5387" width="14.7109375" bestFit="1" customWidth="1"/>
    <col min="5631" max="5631" width="6.42578125" customWidth="1"/>
    <col min="5632" max="5632" width="43.140625" customWidth="1"/>
    <col min="5633" max="5633" width="17.85546875" customWidth="1"/>
    <col min="5634" max="5634" width="21.140625" customWidth="1"/>
    <col min="5635" max="5635" width="9.28515625" customWidth="1"/>
    <col min="5636" max="5636" width="8.7109375" customWidth="1"/>
    <col min="5637" max="5637" width="15.140625" customWidth="1"/>
    <col min="5638" max="5638" width="19.5703125" customWidth="1"/>
    <col min="5643" max="5643" width="14.7109375" bestFit="1" customWidth="1"/>
    <col min="5887" max="5887" width="6.42578125" customWidth="1"/>
    <col min="5888" max="5888" width="43.140625" customWidth="1"/>
    <col min="5889" max="5889" width="17.85546875" customWidth="1"/>
    <col min="5890" max="5890" width="21.140625" customWidth="1"/>
    <col min="5891" max="5891" width="9.28515625" customWidth="1"/>
    <col min="5892" max="5892" width="8.7109375" customWidth="1"/>
    <col min="5893" max="5893" width="15.140625" customWidth="1"/>
    <col min="5894" max="5894" width="19.5703125" customWidth="1"/>
    <col min="5899" max="5899" width="14.7109375" bestFit="1" customWidth="1"/>
    <col min="6143" max="6143" width="6.42578125" customWidth="1"/>
    <col min="6144" max="6144" width="43.140625" customWidth="1"/>
    <col min="6145" max="6145" width="17.85546875" customWidth="1"/>
    <col min="6146" max="6146" width="21.140625" customWidth="1"/>
    <col min="6147" max="6147" width="9.28515625" customWidth="1"/>
    <col min="6148" max="6148" width="8.7109375" customWidth="1"/>
    <col min="6149" max="6149" width="15.140625" customWidth="1"/>
    <col min="6150" max="6150" width="19.5703125" customWidth="1"/>
    <col min="6155" max="6155" width="14.7109375" bestFit="1" customWidth="1"/>
    <col min="6399" max="6399" width="6.42578125" customWidth="1"/>
    <col min="6400" max="6400" width="43.140625" customWidth="1"/>
    <col min="6401" max="6401" width="17.85546875" customWidth="1"/>
    <col min="6402" max="6402" width="21.140625" customWidth="1"/>
    <col min="6403" max="6403" width="9.28515625" customWidth="1"/>
    <col min="6404" max="6404" width="8.7109375" customWidth="1"/>
    <col min="6405" max="6405" width="15.140625" customWidth="1"/>
    <col min="6406" max="6406" width="19.5703125" customWidth="1"/>
    <col min="6411" max="6411" width="14.7109375" bestFit="1" customWidth="1"/>
    <col min="6655" max="6655" width="6.42578125" customWidth="1"/>
    <col min="6656" max="6656" width="43.140625" customWidth="1"/>
    <col min="6657" max="6657" width="17.85546875" customWidth="1"/>
    <col min="6658" max="6658" width="21.140625" customWidth="1"/>
    <col min="6659" max="6659" width="9.28515625" customWidth="1"/>
    <col min="6660" max="6660" width="8.7109375" customWidth="1"/>
    <col min="6661" max="6661" width="15.140625" customWidth="1"/>
    <col min="6662" max="6662" width="19.5703125" customWidth="1"/>
    <col min="6667" max="6667" width="14.7109375" bestFit="1" customWidth="1"/>
    <col min="6911" max="6911" width="6.42578125" customWidth="1"/>
    <col min="6912" max="6912" width="43.140625" customWidth="1"/>
    <col min="6913" max="6913" width="17.85546875" customWidth="1"/>
    <col min="6914" max="6914" width="21.140625" customWidth="1"/>
    <col min="6915" max="6915" width="9.28515625" customWidth="1"/>
    <col min="6916" max="6916" width="8.7109375" customWidth="1"/>
    <col min="6917" max="6917" width="15.140625" customWidth="1"/>
    <col min="6918" max="6918" width="19.5703125" customWidth="1"/>
    <col min="6923" max="6923" width="14.7109375" bestFit="1" customWidth="1"/>
    <col min="7167" max="7167" width="6.42578125" customWidth="1"/>
    <col min="7168" max="7168" width="43.140625" customWidth="1"/>
    <col min="7169" max="7169" width="17.85546875" customWidth="1"/>
    <col min="7170" max="7170" width="21.140625" customWidth="1"/>
    <col min="7171" max="7171" width="9.28515625" customWidth="1"/>
    <col min="7172" max="7172" width="8.7109375" customWidth="1"/>
    <col min="7173" max="7173" width="15.140625" customWidth="1"/>
    <col min="7174" max="7174" width="19.5703125" customWidth="1"/>
    <col min="7179" max="7179" width="14.7109375" bestFit="1" customWidth="1"/>
    <col min="7423" max="7423" width="6.42578125" customWidth="1"/>
    <col min="7424" max="7424" width="43.140625" customWidth="1"/>
    <col min="7425" max="7425" width="17.85546875" customWidth="1"/>
    <col min="7426" max="7426" width="21.140625" customWidth="1"/>
    <col min="7427" max="7427" width="9.28515625" customWidth="1"/>
    <col min="7428" max="7428" width="8.7109375" customWidth="1"/>
    <col min="7429" max="7429" width="15.140625" customWidth="1"/>
    <col min="7430" max="7430" width="19.5703125" customWidth="1"/>
    <col min="7435" max="7435" width="14.7109375" bestFit="1" customWidth="1"/>
    <col min="7679" max="7679" width="6.42578125" customWidth="1"/>
    <col min="7680" max="7680" width="43.140625" customWidth="1"/>
    <col min="7681" max="7681" width="17.85546875" customWidth="1"/>
    <col min="7682" max="7682" width="21.140625" customWidth="1"/>
    <col min="7683" max="7683" width="9.28515625" customWidth="1"/>
    <col min="7684" max="7684" width="8.7109375" customWidth="1"/>
    <col min="7685" max="7685" width="15.140625" customWidth="1"/>
    <col min="7686" max="7686" width="19.5703125" customWidth="1"/>
    <col min="7691" max="7691" width="14.7109375" bestFit="1" customWidth="1"/>
    <col min="7935" max="7935" width="6.42578125" customWidth="1"/>
    <col min="7936" max="7936" width="43.140625" customWidth="1"/>
    <col min="7937" max="7937" width="17.85546875" customWidth="1"/>
    <col min="7938" max="7938" width="21.140625" customWidth="1"/>
    <col min="7939" max="7939" width="9.28515625" customWidth="1"/>
    <col min="7940" max="7940" width="8.7109375" customWidth="1"/>
    <col min="7941" max="7941" width="15.140625" customWidth="1"/>
    <col min="7942" max="7942" width="19.5703125" customWidth="1"/>
    <col min="7947" max="7947" width="14.7109375" bestFit="1" customWidth="1"/>
    <col min="8191" max="8191" width="6.42578125" customWidth="1"/>
    <col min="8192" max="8192" width="43.140625" customWidth="1"/>
    <col min="8193" max="8193" width="17.85546875" customWidth="1"/>
    <col min="8194" max="8194" width="21.140625" customWidth="1"/>
    <col min="8195" max="8195" width="9.28515625" customWidth="1"/>
    <col min="8196" max="8196" width="8.7109375" customWidth="1"/>
    <col min="8197" max="8197" width="15.140625" customWidth="1"/>
    <col min="8198" max="8198" width="19.5703125" customWidth="1"/>
    <col min="8203" max="8203" width="14.7109375" bestFit="1" customWidth="1"/>
    <col min="8447" max="8447" width="6.42578125" customWidth="1"/>
    <col min="8448" max="8448" width="43.140625" customWidth="1"/>
    <col min="8449" max="8449" width="17.85546875" customWidth="1"/>
    <col min="8450" max="8450" width="21.140625" customWidth="1"/>
    <col min="8451" max="8451" width="9.28515625" customWidth="1"/>
    <col min="8452" max="8452" width="8.7109375" customWidth="1"/>
    <col min="8453" max="8453" width="15.140625" customWidth="1"/>
    <col min="8454" max="8454" width="19.5703125" customWidth="1"/>
    <col min="8459" max="8459" width="14.7109375" bestFit="1" customWidth="1"/>
    <col min="8703" max="8703" width="6.42578125" customWidth="1"/>
    <col min="8704" max="8704" width="43.140625" customWidth="1"/>
    <col min="8705" max="8705" width="17.85546875" customWidth="1"/>
    <col min="8706" max="8706" width="21.140625" customWidth="1"/>
    <col min="8707" max="8707" width="9.28515625" customWidth="1"/>
    <col min="8708" max="8708" width="8.7109375" customWidth="1"/>
    <col min="8709" max="8709" width="15.140625" customWidth="1"/>
    <col min="8710" max="8710" width="19.5703125" customWidth="1"/>
    <col min="8715" max="8715" width="14.7109375" bestFit="1" customWidth="1"/>
    <col min="8959" max="8959" width="6.42578125" customWidth="1"/>
    <col min="8960" max="8960" width="43.140625" customWidth="1"/>
    <col min="8961" max="8961" width="17.85546875" customWidth="1"/>
    <col min="8962" max="8962" width="21.140625" customWidth="1"/>
    <col min="8963" max="8963" width="9.28515625" customWidth="1"/>
    <col min="8964" max="8964" width="8.7109375" customWidth="1"/>
    <col min="8965" max="8965" width="15.140625" customWidth="1"/>
    <col min="8966" max="8966" width="19.5703125" customWidth="1"/>
    <col min="8971" max="8971" width="14.7109375" bestFit="1" customWidth="1"/>
    <col min="9215" max="9215" width="6.42578125" customWidth="1"/>
    <col min="9216" max="9216" width="43.140625" customWidth="1"/>
    <col min="9217" max="9217" width="17.85546875" customWidth="1"/>
    <col min="9218" max="9218" width="21.140625" customWidth="1"/>
    <col min="9219" max="9219" width="9.28515625" customWidth="1"/>
    <col min="9220" max="9220" width="8.7109375" customWidth="1"/>
    <col min="9221" max="9221" width="15.140625" customWidth="1"/>
    <col min="9222" max="9222" width="19.5703125" customWidth="1"/>
    <col min="9227" max="9227" width="14.7109375" bestFit="1" customWidth="1"/>
    <col min="9471" max="9471" width="6.42578125" customWidth="1"/>
    <col min="9472" max="9472" width="43.140625" customWidth="1"/>
    <col min="9473" max="9473" width="17.85546875" customWidth="1"/>
    <col min="9474" max="9474" width="21.140625" customWidth="1"/>
    <col min="9475" max="9475" width="9.28515625" customWidth="1"/>
    <col min="9476" max="9476" width="8.7109375" customWidth="1"/>
    <col min="9477" max="9477" width="15.140625" customWidth="1"/>
    <col min="9478" max="9478" width="19.5703125" customWidth="1"/>
    <col min="9483" max="9483" width="14.7109375" bestFit="1" customWidth="1"/>
    <col min="9727" max="9727" width="6.42578125" customWidth="1"/>
    <col min="9728" max="9728" width="43.140625" customWidth="1"/>
    <col min="9729" max="9729" width="17.85546875" customWidth="1"/>
    <col min="9730" max="9730" width="21.140625" customWidth="1"/>
    <col min="9731" max="9731" width="9.28515625" customWidth="1"/>
    <col min="9732" max="9732" width="8.7109375" customWidth="1"/>
    <col min="9733" max="9733" width="15.140625" customWidth="1"/>
    <col min="9734" max="9734" width="19.5703125" customWidth="1"/>
    <col min="9739" max="9739" width="14.7109375" bestFit="1" customWidth="1"/>
    <col min="9983" max="9983" width="6.42578125" customWidth="1"/>
    <col min="9984" max="9984" width="43.140625" customWidth="1"/>
    <col min="9985" max="9985" width="17.85546875" customWidth="1"/>
    <col min="9986" max="9986" width="21.140625" customWidth="1"/>
    <col min="9987" max="9987" width="9.28515625" customWidth="1"/>
    <col min="9988" max="9988" width="8.7109375" customWidth="1"/>
    <col min="9989" max="9989" width="15.140625" customWidth="1"/>
    <col min="9990" max="9990" width="19.5703125" customWidth="1"/>
    <col min="9995" max="9995" width="14.7109375" bestFit="1" customWidth="1"/>
    <col min="10239" max="10239" width="6.42578125" customWidth="1"/>
    <col min="10240" max="10240" width="43.140625" customWidth="1"/>
    <col min="10241" max="10241" width="17.85546875" customWidth="1"/>
    <col min="10242" max="10242" width="21.140625" customWidth="1"/>
    <col min="10243" max="10243" width="9.28515625" customWidth="1"/>
    <col min="10244" max="10244" width="8.7109375" customWidth="1"/>
    <col min="10245" max="10245" width="15.140625" customWidth="1"/>
    <col min="10246" max="10246" width="19.5703125" customWidth="1"/>
    <col min="10251" max="10251" width="14.7109375" bestFit="1" customWidth="1"/>
    <col min="10495" max="10495" width="6.42578125" customWidth="1"/>
    <col min="10496" max="10496" width="43.140625" customWidth="1"/>
    <col min="10497" max="10497" width="17.85546875" customWidth="1"/>
    <col min="10498" max="10498" width="21.140625" customWidth="1"/>
    <col min="10499" max="10499" width="9.28515625" customWidth="1"/>
    <col min="10500" max="10500" width="8.7109375" customWidth="1"/>
    <col min="10501" max="10501" width="15.140625" customWidth="1"/>
    <col min="10502" max="10502" width="19.5703125" customWidth="1"/>
    <col min="10507" max="10507" width="14.7109375" bestFit="1" customWidth="1"/>
    <col min="10751" max="10751" width="6.42578125" customWidth="1"/>
    <col min="10752" max="10752" width="43.140625" customWidth="1"/>
    <col min="10753" max="10753" width="17.85546875" customWidth="1"/>
    <col min="10754" max="10754" width="21.140625" customWidth="1"/>
    <col min="10755" max="10755" width="9.28515625" customWidth="1"/>
    <col min="10756" max="10756" width="8.7109375" customWidth="1"/>
    <col min="10757" max="10757" width="15.140625" customWidth="1"/>
    <col min="10758" max="10758" width="19.5703125" customWidth="1"/>
    <col min="10763" max="10763" width="14.7109375" bestFit="1" customWidth="1"/>
    <col min="11007" max="11007" width="6.42578125" customWidth="1"/>
    <col min="11008" max="11008" width="43.140625" customWidth="1"/>
    <col min="11009" max="11009" width="17.85546875" customWidth="1"/>
    <col min="11010" max="11010" width="21.140625" customWidth="1"/>
    <col min="11011" max="11011" width="9.28515625" customWidth="1"/>
    <col min="11012" max="11012" width="8.7109375" customWidth="1"/>
    <col min="11013" max="11013" width="15.140625" customWidth="1"/>
    <col min="11014" max="11014" width="19.5703125" customWidth="1"/>
    <col min="11019" max="11019" width="14.7109375" bestFit="1" customWidth="1"/>
    <col min="11263" max="11263" width="6.42578125" customWidth="1"/>
    <col min="11264" max="11264" width="43.140625" customWidth="1"/>
    <col min="11265" max="11265" width="17.85546875" customWidth="1"/>
    <col min="11266" max="11266" width="21.140625" customWidth="1"/>
    <col min="11267" max="11267" width="9.28515625" customWidth="1"/>
    <col min="11268" max="11268" width="8.7109375" customWidth="1"/>
    <col min="11269" max="11269" width="15.140625" customWidth="1"/>
    <col min="11270" max="11270" width="19.5703125" customWidth="1"/>
    <col min="11275" max="11275" width="14.7109375" bestFit="1" customWidth="1"/>
    <col min="11519" max="11519" width="6.42578125" customWidth="1"/>
    <col min="11520" max="11520" width="43.140625" customWidth="1"/>
    <col min="11521" max="11521" width="17.85546875" customWidth="1"/>
    <col min="11522" max="11522" width="21.140625" customWidth="1"/>
    <col min="11523" max="11523" width="9.28515625" customWidth="1"/>
    <col min="11524" max="11524" width="8.7109375" customWidth="1"/>
    <col min="11525" max="11525" width="15.140625" customWidth="1"/>
    <col min="11526" max="11526" width="19.5703125" customWidth="1"/>
    <col min="11531" max="11531" width="14.7109375" bestFit="1" customWidth="1"/>
    <col min="11775" max="11775" width="6.42578125" customWidth="1"/>
    <col min="11776" max="11776" width="43.140625" customWidth="1"/>
    <col min="11777" max="11777" width="17.85546875" customWidth="1"/>
    <col min="11778" max="11778" width="21.140625" customWidth="1"/>
    <col min="11779" max="11779" width="9.28515625" customWidth="1"/>
    <col min="11780" max="11780" width="8.7109375" customWidth="1"/>
    <col min="11781" max="11781" width="15.140625" customWidth="1"/>
    <col min="11782" max="11782" width="19.5703125" customWidth="1"/>
    <col min="11787" max="11787" width="14.7109375" bestFit="1" customWidth="1"/>
    <col min="12031" max="12031" width="6.42578125" customWidth="1"/>
    <col min="12032" max="12032" width="43.140625" customWidth="1"/>
    <col min="12033" max="12033" width="17.85546875" customWidth="1"/>
    <col min="12034" max="12034" width="21.140625" customWidth="1"/>
    <col min="12035" max="12035" width="9.28515625" customWidth="1"/>
    <col min="12036" max="12036" width="8.7109375" customWidth="1"/>
    <col min="12037" max="12037" width="15.140625" customWidth="1"/>
    <col min="12038" max="12038" width="19.5703125" customWidth="1"/>
    <col min="12043" max="12043" width="14.7109375" bestFit="1" customWidth="1"/>
    <col min="12287" max="12287" width="6.42578125" customWidth="1"/>
    <col min="12288" max="12288" width="43.140625" customWidth="1"/>
    <col min="12289" max="12289" width="17.85546875" customWidth="1"/>
    <col min="12290" max="12290" width="21.140625" customWidth="1"/>
    <col min="12291" max="12291" width="9.28515625" customWidth="1"/>
    <col min="12292" max="12292" width="8.7109375" customWidth="1"/>
    <col min="12293" max="12293" width="15.140625" customWidth="1"/>
    <col min="12294" max="12294" width="19.5703125" customWidth="1"/>
    <col min="12299" max="12299" width="14.7109375" bestFit="1" customWidth="1"/>
    <col min="12543" max="12543" width="6.42578125" customWidth="1"/>
    <col min="12544" max="12544" width="43.140625" customWidth="1"/>
    <col min="12545" max="12545" width="17.85546875" customWidth="1"/>
    <col min="12546" max="12546" width="21.140625" customWidth="1"/>
    <col min="12547" max="12547" width="9.28515625" customWidth="1"/>
    <col min="12548" max="12548" width="8.7109375" customWidth="1"/>
    <col min="12549" max="12549" width="15.140625" customWidth="1"/>
    <col min="12550" max="12550" width="19.5703125" customWidth="1"/>
    <col min="12555" max="12555" width="14.7109375" bestFit="1" customWidth="1"/>
    <col min="12799" max="12799" width="6.42578125" customWidth="1"/>
    <col min="12800" max="12800" width="43.140625" customWidth="1"/>
    <col min="12801" max="12801" width="17.85546875" customWidth="1"/>
    <col min="12802" max="12802" width="21.140625" customWidth="1"/>
    <col min="12803" max="12803" width="9.28515625" customWidth="1"/>
    <col min="12804" max="12804" width="8.7109375" customWidth="1"/>
    <col min="12805" max="12805" width="15.140625" customWidth="1"/>
    <col min="12806" max="12806" width="19.5703125" customWidth="1"/>
    <col min="12811" max="12811" width="14.7109375" bestFit="1" customWidth="1"/>
    <col min="13055" max="13055" width="6.42578125" customWidth="1"/>
    <col min="13056" max="13056" width="43.140625" customWidth="1"/>
    <col min="13057" max="13057" width="17.85546875" customWidth="1"/>
    <col min="13058" max="13058" width="21.140625" customWidth="1"/>
    <col min="13059" max="13059" width="9.28515625" customWidth="1"/>
    <col min="13060" max="13060" width="8.7109375" customWidth="1"/>
    <col min="13061" max="13061" width="15.140625" customWidth="1"/>
    <col min="13062" max="13062" width="19.5703125" customWidth="1"/>
    <col min="13067" max="13067" width="14.7109375" bestFit="1" customWidth="1"/>
    <col min="13311" max="13311" width="6.42578125" customWidth="1"/>
    <col min="13312" max="13312" width="43.140625" customWidth="1"/>
    <col min="13313" max="13313" width="17.85546875" customWidth="1"/>
    <col min="13314" max="13314" width="21.140625" customWidth="1"/>
    <col min="13315" max="13315" width="9.28515625" customWidth="1"/>
    <col min="13316" max="13316" width="8.7109375" customWidth="1"/>
    <col min="13317" max="13317" width="15.140625" customWidth="1"/>
    <col min="13318" max="13318" width="19.5703125" customWidth="1"/>
    <col min="13323" max="13323" width="14.7109375" bestFit="1" customWidth="1"/>
    <col min="13567" max="13567" width="6.42578125" customWidth="1"/>
    <col min="13568" max="13568" width="43.140625" customWidth="1"/>
    <col min="13569" max="13569" width="17.85546875" customWidth="1"/>
    <col min="13570" max="13570" width="21.140625" customWidth="1"/>
    <col min="13571" max="13571" width="9.28515625" customWidth="1"/>
    <col min="13572" max="13572" width="8.7109375" customWidth="1"/>
    <col min="13573" max="13573" width="15.140625" customWidth="1"/>
    <col min="13574" max="13574" width="19.5703125" customWidth="1"/>
    <col min="13579" max="13579" width="14.7109375" bestFit="1" customWidth="1"/>
    <col min="13823" max="13823" width="6.42578125" customWidth="1"/>
    <col min="13824" max="13824" width="43.140625" customWidth="1"/>
    <col min="13825" max="13825" width="17.85546875" customWidth="1"/>
    <col min="13826" max="13826" width="21.140625" customWidth="1"/>
    <col min="13827" max="13827" width="9.28515625" customWidth="1"/>
    <col min="13828" max="13828" width="8.7109375" customWidth="1"/>
    <col min="13829" max="13829" width="15.140625" customWidth="1"/>
    <col min="13830" max="13830" width="19.5703125" customWidth="1"/>
    <col min="13835" max="13835" width="14.7109375" bestFit="1" customWidth="1"/>
    <col min="14079" max="14079" width="6.42578125" customWidth="1"/>
    <col min="14080" max="14080" width="43.140625" customWidth="1"/>
    <col min="14081" max="14081" width="17.85546875" customWidth="1"/>
    <col min="14082" max="14082" width="21.140625" customWidth="1"/>
    <col min="14083" max="14083" width="9.28515625" customWidth="1"/>
    <col min="14084" max="14084" width="8.7109375" customWidth="1"/>
    <col min="14085" max="14085" width="15.140625" customWidth="1"/>
    <col min="14086" max="14086" width="19.5703125" customWidth="1"/>
    <col min="14091" max="14091" width="14.7109375" bestFit="1" customWidth="1"/>
    <col min="14335" max="14335" width="6.42578125" customWidth="1"/>
    <col min="14336" max="14336" width="43.140625" customWidth="1"/>
    <col min="14337" max="14337" width="17.85546875" customWidth="1"/>
    <col min="14338" max="14338" width="21.140625" customWidth="1"/>
    <col min="14339" max="14339" width="9.28515625" customWidth="1"/>
    <col min="14340" max="14340" width="8.7109375" customWidth="1"/>
    <col min="14341" max="14341" width="15.140625" customWidth="1"/>
    <col min="14342" max="14342" width="19.5703125" customWidth="1"/>
    <col min="14347" max="14347" width="14.7109375" bestFit="1" customWidth="1"/>
    <col min="14591" max="14591" width="6.42578125" customWidth="1"/>
    <col min="14592" max="14592" width="43.140625" customWidth="1"/>
    <col min="14593" max="14593" width="17.85546875" customWidth="1"/>
    <col min="14594" max="14594" width="21.140625" customWidth="1"/>
    <col min="14595" max="14595" width="9.28515625" customWidth="1"/>
    <col min="14596" max="14596" width="8.7109375" customWidth="1"/>
    <col min="14597" max="14597" width="15.140625" customWidth="1"/>
    <col min="14598" max="14598" width="19.5703125" customWidth="1"/>
    <col min="14603" max="14603" width="14.7109375" bestFit="1" customWidth="1"/>
    <col min="14847" max="14847" width="6.42578125" customWidth="1"/>
    <col min="14848" max="14848" width="43.140625" customWidth="1"/>
    <col min="14849" max="14849" width="17.85546875" customWidth="1"/>
    <col min="14850" max="14850" width="21.140625" customWidth="1"/>
    <col min="14851" max="14851" width="9.28515625" customWidth="1"/>
    <col min="14852" max="14852" width="8.7109375" customWidth="1"/>
    <col min="14853" max="14853" width="15.140625" customWidth="1"/>
    <col min="14854" max="14854" width="19.5703125" customWidth="1"/>
    <col min="14859" max="14859" width="14.7109375" bestFit="1" customWidth="1"/>
    <col min="15103" max="15103" width="6.42578125" customWidth="1"/>
    <col min="15104" max="15104" width="43.140625" customWidth="1"/>
    <col min="15105" max="15105" width="17.85546875" customWidth="1"/>
    <col min="15106" max="15106" width="21.140625" customWidth="1"/>
    <col min="15107" max="15107" width="9.28515625" customWidth="1"/>
    <col min="15108" max="15108" width="8.7109375" customWidth="1"/>
    <col min="15109" max="15109" width="15.140625" customWidth="1"/>
    <col min="15110" max="15110" width="19.5703125" customWidth="1"/>
    <col min="15115" max="15115" width="14.7109375" bestFit="1" customWidth="1"/>
    <col min="15359" max="15359" width="6.42578125" customWidth="1"/>
    <col min="15360" max="15360" width="43.140625" customWidth="1"/>
    <col min="15361" max="15361" width="17.85546875" customWidth="1"/>
    <col min="15362" max="15362" width="21.140625" customWidth="1"/>
    <col min="15363" max="15363" width="9.28515625" customWidth="1"/>
    <col min="15364" max="15364" width="8.7109375" customWidth="1"/>
    <col min="15365" max="15365" width="15.140625" customWidth="1"/>
    <col min="15366" max="15366" width="19.5703125" customWidth="1"/>
    <col min="15371" max="15371" width="14.7109375" bestFit="1" customWidth="1"/>
    <col min="15615" max="15615" width="6.42578125" customWidth="1"/>
    <col min="15616" max="15616" width="43.140625" customWidth="1"/>
    <col min="15617" max="15617" width="17.85546875" customWidth="1"/>
    <col min="15618" max="15618" width="21.140625" customWidth="1"/>
    <col min="15619" max="15619" width="9.28515625" customWidth="1"/>
    <col min="15620" max="15620" width="8.7109375" customWidth="1"/>
    <col min="15621" max="15621" width="15.140625" customWidth="1"/>
    <col min="15622" max="15622" width="19.5703125" customWidth="1"/>
    <col min="15627" max="15627" width="14.7109375" bestFit="1" customWidth="1"/>
    <col min="15871" max="15871" width="6.42578125" customWidth="1"/>
    <col min="15872" max="15872" width="43.140625" customWidth="1"/>
    <col min="15873" max="15873" width="17.85546875" customWidth="1"/>
    <col min="15874" max="15874" width="21.140625" customWidth="1"/>
    <col min="15875" max="15875" width="9.28515625" customWidth="1"/>
    <col min="15876" max="15876" width="8.7109375" customWidth="1"/>
    <col min="15877" max="15877" width="15.140625" customWidth="1"/>
    <col min="15878" max="15878" width="19.5703125" customWidth="1"/>
    <col min="15883" max="15883" width="14.7109375" bestFit="1" customWidth="1"/>
    <col min="16127" max="16127" width="6.42578125" customWidth="1"/>
    <col min="16128" max="16128" width="43.140625" customWidth="1"/>
    <col min="16129" max="16129" width="17.85546875" customWidth="1"/>
    <col min="16130" max="16130" width="21.140625" customWidth="1"/>
    <col min="16131" max="16131" width="9.28515625" customWidth="1"/>
    <col min="16132" max="16132" width="8.7109375" customWidth="1"/>
    <col min="16133" max="16133" width="15.140625" customWidth="1"/>
    <col min="16134" max="16134" width="19.5703125" customWidth="1"/>
    <col min="16139" max="16139" width="14.7109375" bestFit="1" customWidth="1"/>
  </cols>
  <sheetData>
    <row r="1" spans="1:8" ht="25.5" customHeight="1" x14ac:dyDescent="0.25">
      <c r="A1" s="238" t="s">
        <v>422</v>
      </c>
      <c r="B1" s="239"/>
      <c r="C1" s="239"/>
      <c r="D1" s="239"/>
      <c r="E1" s="239"/>
      <c r="F1" s="239"/>
      <c r="G1" s="239"/>
      <c r="H1" s="239"/>
    </row>
    <row r="2" spans="1:8" ht="33.75" customHeight="1" x14ac:dyDescent="0.25">
      <c r="A2" s="1" t="s">
        <v>0</v>
      </c>
      <c r="B2" s="1" t="s">
        <v>1</v>
      </c>
      <c r="C2" s="1" t="s">
        <v>2</v>
      </c>
      <c r="D2" s="1" t="s">
        <v>3</v>
      </c>
      <c r="E2" s="1" t="s">
        <v>4</v>
      </c>
      <c r="F2" s="1" t="s">
        <v>5</v>
      </c>
      <c r="G2" s="145" t="s">
        <v>6</v>
      </c>
      <c r="H2" s="1" t="s">
        <v>7</v>
      </c>
    </row>
    <row r="3" spans="1:8" ht="27" customHeight="1" x14ac:dyDescent="0.25">
      <c r="A3" s="235" t="s">
        <v>613</v>
      </c>
      <c r="B3" s="236"/>
      <c r="C3" s="236"/>
      <c r="D3" s="236"/>
      <c r="E3" s="236"/>
      <c r="F3" s="236"/>
      <c r="G3" s="236"/>
      <c r="H3" s="237"/>
    </row>
    <row r="4" spans="1:8" s="68" customFormat="1" ht="31.5" x14ac:dyDescent="0.25">
      <c r="A4" s="2">
        <v>1</v>
      </c>
      <c r="B4" s="3" t="s">
        <v>602</v>
      </c>
      <c r="C4" s="4" t="s">
        <v>10</v>
      </c>
      <c r="D4" s="2" t="s">
        <v>11</v>
      </c>
      <c r="E4" s="5">
        <v>4</v>
      </c>
      <c r="F4" s="5" t="s">
        <v>9</v>
      </c>
      <c r="G4" s="6">
        <v>4500000</v>
      </c>
      <c r="H4" s="7">
        <f t="shared" ref="H4:H57" si="0">G4*E4</f>
        <v>18000000</v>
      </c>
    </row>
    <row r="5" spans="1:8" ht="15.75" x14ac:dyDescent="0.25">
      <c r="A5" s="8"/>
      <c r="B5" s="9" t="s">
        <v>12</v>
      </c>
      <c r="C5" s="10"/>
      <c r="D5" s="8"/>
      <c r="E5" s="11"/>
      <c r="F5" s="11"/>
      <c r="G5" s="146"/>
      <c r="H5" s="75">
        <f>G5*E5</f>
        <v>0</v>
      </c>
    </row>
    <row r="6" spans="1:8" ht="15.75" x14ac:dyDescent="0.25">
      <c r="A6" s="13"/>
      <c r="B6" s="14" t="s">
        <v>13</v>
      </c>
      <c r="C6" s="15"/>
      <c r="D6" s="13"/>
      <c r="E6" s="16"/>
      <c r="F6" s="16"/>
      <c r="G6" s="147"/>
      <c r="H6" s="24">
        <f>G6*E6</f>
        <v>0</v>
      </c>
    </row>
    <row r="7" spans="1:8" s="68" customFormat="1" ht="15.75" x14ac:dyDescent="0.25">
      <c r="A7" s="2">
        <v>2</v>
      </c>
      <c r="B7" s="3" t="s">
        <v>14</v>
      </c>
      <c r="C7" s="2" t="s">
        <v>15</v>
      </c>
      <c r="D7" s="2" t="s">
        <v>11</v>
      </c>
      <c r="E7" s="5">
        <v>1</v>
      </c>
      <c r="F7" s="5" t="s">
        <v>9</v>
      </c>
      <c r="G7" s="6">
        <v>14000000</v>
      </c>
      <c r="H7" s="7">
        <f t="shared" si="0"/>
        <v>14000000</v>
      </c>
    </row>
    <row r="8" spans="1:8" ht="15.75" x14ac:dyDescent="0.25">
      <c r="A8" s="8"/>
      <c r="B8" s="9" t="s">
        <v>16</v>
      </c>
      <c r="C8" s="8"/>
      <c r="D8" s="8"/>
      <c r="E8" s="11"/>
      <c r="F8" s="11"/>
      <c r="G8" s="12"/>
      <c r="H8" s="75">
        <f t="shared" si="0"/>
        <v>0</v>
      </c>
    </row>
    <row r="9" spans="1:8" ht="15.75" x14ac:dyDescent="0.25">
      <c r="A9" s="13"/>
      <c r="B9" s="14" t="s">
        <v>17</v>
      </c>
      <c r="C9" s="13"/>
      <c r="D9" s="13"/>
      <c r="E9" s="16"/>
      <c r="F9" s="16"/>
      <c r="G9" s="17"/>
      <c r="H9" s="24">
        <f t="shared" si="0"/>
        <v>0</v>
      </c>
    </row>
    <row r="10" spans="1:8" s="68" customFormat="1" ht="15.75" x14ac:dyDescent="0.25">
      <c r="A10" s="2">
        <v>3</v>
      </c>
      <c r="B10" s="3" t="s">
        <v>18</v>
      </c>
      <c r="C10" s="2" t="s">
        <v>19</v>
      </c>
      <c r="D10" s="2" t="s">
        <v>8</v>
      </c>
      <c r="E10" s="5">
        <v>1</v>
      </c>
      <c r="F10" s="5" t="s">
        <v>9</v>
      </c>
      <c r="G10" s="6">
        <v>7000000</v>
      </c>
      <c r="H10" s="7">
        <f t="shared" si="0"/>
        <v>7000000</v>
      </c>
    </row>
    <row r="11" spans="1:8" ht="31.5" x14ac:dyDescent="0.25">
      <c r="A11" s="8"/>
      <c r="B11" s="9" t="s">
        <v>20</v>
      </c>
      <c r="C11" s="8"/>
      <c r="D11" s="8"/>
      <c r="E11" s="11"/>
      <c r="F11" s="11"/>
      <c r="G11" s="146"/>
      <c r="H11" s="76">
        <f t="shared" si="0"/>
        <v>0</v>
      </c>
    </row>
    <row r="12" spans="1:8" ht="15.75" x14ac:dyDescent="0.25">
      <c r="A12" s="8"/>
      <c r="B12" s="9" t="s">
        <v>21</v>
      </c>
      <c r="C12" s="8"/>
      <c r="D12" s="8"/>
      <c r="E12" s="11"/>
      <c r="F12" s="11"/>
      <c r="G12" s="146"/>
      <c r="H12" s="11"/>
    </row>
    <row r="13" spans="1:8" ht="15.75" x14ac:dyDescent="0.25">
      <c r="A13" s="13"/>
      <c r="B13" s="14" t="s">
        <v>22</v>
      </c>
      <c r="C13" s="13"/>
      <c r="D13" s="13"/>
      <c r="E13" s="16"/>
      <c r="F13" s="16"/>
      <c r="G13" s="147"/>
      <c r="H13" s="24">
        <f t="shared" si="0"/>
        <v>0</v>
      </c>
    </row>
    <row r="14" spans="1:8" s="68" customFormat="1" ht="15.75" x14ac:dyDescent="0.25">
      <c r="A14" s="2">
        <v>4</v>
      </c>
      <c r="B14" s="3" t="s">
        <v>603</v>
      </c>
      <c r="C14" s="2" t="s">
        <v>23</v>
      </c>
      <c r="D14" s="5" t="s">
        <v>8</v>
      </c>
      <c r="E14" s="5">
        <v>4</v>
      </c>
      <c r="F14" s="5" t="s">
        <v>9</v>
      </c>
      <c r="G14" s="6">
        <v>5152000</v>
      </c>
      <c r="H14" s="7">
        <f t="shared" si="0"/>
        <v>20608000</v>
      </c>
    </row>
    <row r="15" spans="1:8" ht="15.75" x14ac:dyDescent="0.25">
      <c r="A15" s="8"/>
      <c r="B15" s="9" t="s">
        <v>24</v>
      </c>
      <c r="C15" s="8"/>
      <c r="D15" s="11"/>
      <c r="E15" s="11"/>
      <c r="F15" s="11"/>
      <c r="G15" s="146"/>
      <c r="H15" s="76">
        <f t="shared" si="0"/>
        <v>0</v>
      </c>
    </row>
    <row r="16" spans="1:8" ht="15.75" x14ac:dyDescent="0.25">
      <c r="A16" s="8"/>
      <c r="B16" s="9" t="s">
        <v>25</v>
      </c>
      <c r="C16" s="8"/>
      <c r="D16" s="11"/>
      <c r="E16" s="11"/>
      <c r="F16" s="11"/>
      <c r="G16" s="146"/>
      <c r="H16" s="24">
        <f t="shared" si="0"/>
        <v>0</v>
      </c>
    </row>
    <row r="17" spans="1:8" ht="15.75" x14ac:dyDescent="0.25">
      <c r="A17" s="8"/>
      <c r="B17" s="9" t="s">
        <v>26</v>
      </c>
      <c r="C17" s="8"/>
      <c r="D17" s="11"/>
      <c r="E17" s="11"/>
      <c r="F17" s="11"/>
      <c r="G17" s="146"/>
      <c r="H17" s="24">
        <f t="shared" si="0"/>
        <v>0</v>
      </c>
    </row>
    <row r="18" spans="1:8" ht="31.5" x14ac:dyDescent="0.25">
      <c r="A18" s="8"/>
      <c r="B18" s="9" t="s">
        <v>27</v>
      </c>
      <c r="C18" s="8"/>
      <c r="D18" s="11"/>
      <c r="E18" s="11"/>
      <c r="F18" s="11"/>
      <c r="G18" s="146"/>
      <c r="H18" s="78">
        <f t="shared" si="0"/>
        <v>0</v>
      </c>
    </row>
    <row r="19" spans="1:8" ht="15.75" x14ac:dyDescent="0.25">
      <c r="A19" s="13"/>
      <c r="B19" s="14" t="s">
        <v>28</v>
      </c>
      <c r="C19" s="13"/>
      <c r="D19" s="16"/>
      <c r="E19" s="16"/>
      <c r="F19" s="16"/>
      <c r="G19" s="17"/>
      <c r="H19" s="24">
        <f t="shared" si="0"/>
        <v>0</v>
      </c>
    </row>
    <row r="20" spans="1:8" s="68" customFormat="1" ht="15.75" x14ac:dyDescent="0.25">
      <c r="A20" s="2">
        <v>5</v>
      </c>
      <c r="B20" s="3" t="s">
        <v>604</v>
      </c>
      <c r="C20" s="2" t="s">
        <v>30</v>
      </c>
      <c r="D20" s="2" t="s">
        <v>8</v>
      </c>
      <c r="E20" s="5">
        <v>4</v>
      </c>
      <c r="F20" s="5" t="s">
        <v>9</v>
      </c>
      <c r="G20" s="6">
        <v>5460000</v>
      </c>
      <c r="H20" s="7">
        <f t="shared" si="0"/>
        <v>21840000</v>
      </c>
    </row>
    <row r="21" spans="1:8" ht="15.75" x14ac:dyDescent="0.25">
      <c r="A21" s="8"/>
      <c r="B21" s="18" t="s">
        <v>31</v>
      </c>
      <c r="C21" s="8"/>
      <c r="D21" s="8"/>
      <c r="E21" s="11"/>
      <c r="F21" s="11"/>
      <c r="G21" s="146"/>
      <c r="H21" s="11"/>
    </row>
    <row r="22" spans="1:8" ht="15.75" x14ac:dyDescent="0.25">
      <c r="A22" s="8"/>
      <c r="B22" s="19" t="s">
        <v>32</v>
      </c>
      <c r="C22" s="8"/>
      <c r="D22" s="8"/>
      <c r="E22" s="11"/>
      <c r="F22" s="11"/>
      <c r="G22" s="146"/>
      <c r="H22" s="11"/>
    </row>
    <row r="23" spans="1:8" ht="15.75" x14ac:dyDescent="0.25">
      <c r="A23" s="8"/>
      <c r="B23" s="19" t="s">
        <v>33</v>
      </c>
      <c r="C23" s="8"/>
      <c r="D23" s="8"/>
      <c r="E23" s="11"/>
      <c r="F23" s="11"/>
      <c r="G23" s="146"/>
      <c r="H23" s="11"/>
    </row>
    <row r="24" spans="1:8" ht="31.5" x14ac:dyDescent="0.25">
      <c r="A24" s="8"/>
      <c r="B24" s="19" t="s">
        <v>34</v>
      </c>
      <c r="C24" s="8"/>
      <c r="D24" s="8"/>
      <c r="E24" s="11"/>
      <c r="F24" s="11"/>
      <c r="G24" s="146"/>
      <c r="H24" s="11"/>
    </row>
    <row r="25" spans="1:8" ht="15.75" x14ac:dyDescent="0.25">
      <c r="A25" s="8"/>
      <c r="B25" s="19" t="s">
        <v>35</v>
      </c>
      <c r="C25" s="8"/>
      <c r="D25" s="8"/>
      <c r="E25" s="11"/>
      <c r="F25" s="11"/>
      <c r="G25" s="146"/>
      <c r="H25" s="11"/>
    </row>
    <row r="26" spans="1:8" ht="15.75" x14ac:dyDescent="0.25">
      <c r="A26" s="8"/>
      <c r="B26" s="19" t="s">
        <v>36</v>
      </c>
      <c r="C26" s="8"/>
      <c r="D26" s="8"/>
      <c r="E26" s="11"/>
      <c r="F26" s="11"/>
      <c r="G26" s="146"/>
      <c r="H26" s="11"/>
    </row>
    <row r="27" spans="1:8" ht="15.75" x14ac:dyDescent="0.25">
      <c r="A27" s="8"/>
      <c r="B27" s="19" t="s">
        <v>37</v>
      </c>
      <c r="C27" s="8"/>
      <c r="D27" s="8"/>
      <c r="E27" s="11"/>
      <c r="F27" s="11"/>
      <c r="G27" s="146"/>
      <c r="H27" s="11"/>
    </row>
    <row r="28" spans="1:8" ht="15.75" x14ac:dyDescent="0.25">
      <c r="A28" s="8"/>
      <c r="B28" s="19" t="s">
        <v>38</v>
      </c>
      <c r="C28" s="8"/>
      <c r="D28" s="8"/>
      <c r="E28" s="11"/>
      <c r="F28" s="11"/>
      <c r="G28" s="146"/>
      <c r="H28" s="11"/>
    </row>
    <row r="29" spans="1:8" ht="15.75" x14ac:dyDescent="0.25">
      <c r="A29" s="8"/>
      <c r="B29" s="19" t="s">
        <v>39</v>
      </c>
      <c r="C29" s="8"/>
      <c r="D29" s="8"/>
      <c r="E29" s="11"/>
      <c r="F29" s="11"/>
      <c r="G29" s="146"/>
      <c r="H29" s="11"/>
    </row>
    <row r="30" spans="1:8" ht="15.75" x14ac:dyDescent="0.25">
      <c r="A30" s="8"/>
      <c r="B30" s="19" t="s">
        <v>40</v>
      </c>
      <c r="C30" s="8"/>
      <c r="D30" s="8"/>
      <c r="E30" s="11"/>
      <c r="F30" s="11"/>
      <c r="G30" s="146"/>
      <c r="H30" s="11"/>
    </row>
    <row r="31" spans="1:8" ht="15.75" x14ac:dyDescent="0.25">
      <c r="A31" s="8"/>
      <c r="B31" s="19" t="s">
        <v>41</v>
      </c>
      <c r="C31" s="8"/>
      <c r="D31" s="8"/>
      <c r="E31" s="11"/>
      <c r="F31" s="11"/>
      <c r="G31" s="146"/>
      <c r="H31" s="11"/>
    </row>
    <row r="32" spans="1:8" ht="15.75" x14ac:dyDescent="0.25">
      <c r="A32" s="8"/>
      <c r="B32" s="19" t="s">
        <v>42</v>
      </c>
      <c r="C32" s="8"/>
      <c r="D32" s="8"/>
      <c r="E32" s="11"/>
      <c r="F32" s="11"/>
      <c r="G32" s="146"/>
      <c r="H32" s="11"/>
    </row>
    <row r="33" spans="1:8" ht="15.75" x14ac:dyDescent="0.25">
      <c r="A33" s="8"/>
      <c r="B33" s="19" t="s">
        <v>43</v>
      </c>
      <c r="C33" s="8"/>
      <c r="D33" s="8"/>
      <c r="E33" s="11"/>
      <c r="F33" s="11"/>
      <c r="G33" s="146"/>
      <c r="H33" s="11"/>
    </row>
    <row r="34" spans="1:8" ht="15.75" x14ac:dyDescent="0.25">
      <c r="A34" s="8"/>
      <c r="B34" s="19" t="s">
        <v>44</v>
      </c>
      <c r="C34" s="8"/>
      <c r="D34" s="8"/>
      <c r="E34" s="11"/>
      <c r="F34" s="11"/>
      <c r="G34" s="146"/>
      <c r="H34" s="11"/>
    </row>
    <row r="35" spans="1:8" ht="15.75" x14ac:dyDescent="0.25">
      <c r="A35" s="8"/>
      <c r="B35" s="19" t="s">
        <v>45</v>
      </c>
      <c r="C35" s="8"/>
      <c r="D35" s="8"/>
      <c r="E35" s="11"/>
      <c r="F35" s="11"/>
      <c r="G35" s="146"/>
      <c r="H35" s="11"/>
    </row>
    <row r="36" spans="1:8" ht="15.75" x14ac:dyDescent="0.25">
      <c r="A36" s="8"/>
      <c r="B36" s="19" t="s">
        <v>46</v>
      </c>
      <c r="C36" s="8"/>
      <c r="D36" s="8"/>
      <c r="E36" s="11"/>
      <c r="F36" s="11"/>
      <c r="G36" s="146"/>
      <c r="H36" s="11"/>
    </row>
    <row r="37" spans="1:8" ht="15.75" x14ac:dyDescent="0.25">
      <c r="A37" s="8"/>
      <c r="B37" s="19" t="s">
        <v>47</v>
      </c>
      <c r="C37" s="8"/>
      <c r="D37" s="8"/>
      <c r="E37" s="11"/>
      <c r="F37" s="11"/>
      <c r="G37" s="146"/>
      <c r="H37" s="11"/>
    </row>
    <row r="38" spans="1:8" ht="15.75" x14ac:dyDescent="0.25">
      <c r="A38" s="8"/>
      <c r="B38" s="19" t="s">
        <v>48</v>
      </c>
      <c r="C38" s="8"/>
      <c r="D38" s="8"/>
      <c r="E38" s="11"/>
      <c r="F38" s="11"/>
      <c r="G38" s="146"/>
      <c r="H38" s="11"/>
    </row>
    <row r="39" spans="1:8" ht="15.75" x14ac:dyDescent="0.25">
      <c r="A39" s="8"/>
      <c r="B39" s="19" t="s">
        <v>49</v>
      </c>
      <c r="C39" s="8"/>
      <c r="D39" s="8"/>
      <c r="E39" s="11"/>
      <c r="F39" s="11"/>
      <c r="G39" s="146"/>
      <c r="H39" s="11"/>
    </row>
    <row r="40" spans="1:8" ht="15.75" x14ac:dyDescent="0.25">
      <c r="A40" s="13"/>
      <c r="B40" s="20" t="s">
        <v>50</v>
      </c>
      <c r="C40" s="13"/>
      <c r="D40" s="13"/>
      <c r="E40" s="16"/>
      <c r="F40" s="16"/>
      <c r="G40" s="17"/>
      <c r="H40" s="24">
        <f t="shared" si="0"/>
        <v>0</v>
      </c>
    </row>
    <row r="41" spans="1:8" s="68" customFormat="1" ht="15.75" x14ac:dyDescent="0.25">
      <c r="A41" s="2">
        <v>6</v>
      </c>
      <c r="B41" s="3" t="s">
        <v>52</v>
      </c>
      <c r="C41" s="2" t="s">
        <v>53</v>
      </c>
      <c r="D41" s="2" t="s">
        <v>8</v>
      </c>
      <c r="E41" s="5">
        <v>2</v>
      </c>
      <c r="F41" s="5" t="s">
        <v>9</v>
      </c>
      <c r="G41" s="6">
        <v>12020000</v>
      </c>
      <c r="H41" s="7">
        <f t="shared" si="0"/>
        <v>24040000</v>
      </c>
    </row>
    <row r="42" spans="1:8" ht="15.75" x14ac:dyDescent="0.25">
      <c r="A42" s="8"/>
      <c r="B42" s="9" t="s">
        <v>54</v>
      </c>
      <c r="C42" s="8"/>
      <c r="D42" s="8"/>
      <c r="E42" s="11"/>
      <c r="F42" s="11"/>
      <c r="G42" s="146"/>
      <c r="H42" s="76">
        <f t="shared" si="0"/>
        <v>0</v>
      </c>
    </row>
    <row r="43" spans="1:8" ht="31.5" x14ac:dyDescent="0.25">
      <c r="A43" s="8"/>
      <c r="B43" s="9" t="s">
        <v>55</v>
      </c>
      <c r="C43" s="8"/>
      <c r="D43" s="8"/>
      <c r="E43" s="11"/>
      <c r="F43" s="11"/>
      <c r="G43" s="146"/>
      <c r="H43" s="78">
        <f t="shared" si="0"/>
        <v>0</v>
      </c>
    </row>
    <row r="44" spans="1:8" ht="15.75" x14ac:dyDescent="0.25">
      <c r="A44" s="13"/>
      <c r="B44" s="14" t="s">
        <v>56</v>
      </c>
      <c r="C44" s="13"/>
      <c r="D44" s="13"/>
      <c r="E44" s="16"/>
      <c r="F44" s="16"/>
      <c r="G44" s="17"/>
      <c r="H44" s="24">
        <f t="shared" si="0"/>
        <v>0</v>
      </c>
    </row>
    <row r="45" spans="1:8" s="68" customFormat="1" ht="18" customHeight="1" x14ac:dyDescent="0.25">
      <c r="A45" s="2">
        <v>7</v>
      </c>
      <c r="B45" s="3" t="s">
        <v>57</v>
      </c>
      <c r="C45" s="2" t="s">
        <v>58</v>
      </c>
      <c r="D45" s="2" t="s">
        <v>8</v>
      </c>
      <c r="E45" s="5">
        <v>2</v>
      </c>
      <c r="F45" s="5" t="s">
        <v>9</v>
      </c>
      <c r="G45" s="6">
        <v>11000000</v>
      </c>
      <c r="H45" s="7">
        <f t="shared" si="0"/>
        <v>22000000</v>
      </c>
    </row>
    <row r="46" spans="1:8" ht="35.25" customHeight="1" x14ac:dyDescent="0.25">
      <c r="A46" s="8"/>
      <c r="B46" s="9" t="s">
        <v>59</v>
      </c>
      <c r="C46" s="8"/>
      <c r="D46" s="8"/>
      <c r="E46" s="11"/>
      <c r="F46" s="11"/>
      <c r="G46" s="80"/>
      <c r="H46" s="76">
        <f t="shared" si="0"/>
        <v>0</v>
      </c>
    </row>
    <row r="47" spans="1:8" ht="18" customHeight="1" x14ac:dyDescent="0.25">
      <c r="A47" s="8"/>
      <c r="B47" s="9" t="s">
        <v>60</v>
      </c>
      <c r="C47" s="8"/>
      <c r="D47" s="8"/>
      <c r="E47" s="11"/>
      <c r="F47" s="11"/>
      <c r="G47" s="80"/>
      <c r="H47" s="24">
        <f t="shared" si="0"/>
        <v>0</v>
      </c>
    </row>
    <row r="48" spans="1:8" ht="27.75" customHeight="1" x14ac:dyDescent="0.25">
      <c r="A48" s="8"/>
      <c r="B48" s="9" t="s">
        <v>55</v>
      </c>
      <c r="C48" s="8"/>
      <c r="D48" s="8"/>
      <c r="E48" s="11"/>
      <c r="F48" s="11"/>
      <c r="G48" s="80"/>
      <c r="H48" s="78">
        <f t="shared" si="0"/>
        <v>0</v>
      </c>
    </row>
    <row r="49" spans="1:8" ht="18" customHeight="1" x14ac:dyDescent="0.25">
      <c r="A49" s="13"/>
      <c r="B49" s="14" t="s">
        <v>61</v>
      </c>
      <c r="C49" s="13"/>
      <c r="D49" s="13"/>
      <c r="E49" s="16"/>
      <c r="F49" s="16"/>
      <c r="G49" s="17"/>
      <c r="H49" s="24">
        <f t="shared" si="0"/>
        <v>0</v>
      </c>
    </row>
    <row r="50" spans="1:8" s="68" customFormat="1" ht="31.5" x14ac:dyDescent="0.25">
      <c r="A50" s="2">
        <v>8</v>
      </c>
      <c r="B50" s="3" t="s">
        <v>62</v>
      </c>
      <c r="C50" s="4" t="s">
        <v>63</v>
      </c>
      <c r="D50" s="2" t="s">
        <v>8</v>
      </c>
      <c r="E50" s="5">
        <v>16</v>
      </c>
      <c r="F50" s="5" t="s">
        <v>9</v>
      </c>
      <c r="G50" s="6">
        <v>62720000</v>
      </c>
      <c r="H50" s="7">
        <f t="shared" si="0"/>
        <v>1003520000</v>
      </c>
    </row>
    <row r="51" spans="1:8" s="68" customFormat="1" ht="15.75" x14ac:dyDescent="0.25">
      <c r="A51" s="21"/>
      <c r="B51" s="9" t="s">
        <v>64</v>
      </c>
      <c r="C51" s="22"/>
      <c r="D51" s="21"/>
      <c r="E51" s="23"/>
      <c r="F51" s="23"/>
      <c r="G51" s="75"/>
      <c r="H51" s="75">
        <f t="shared" si="0"/>
        <v>0</v>
      </c>
    </row>
    <row r="52" spans="1:8" s="68" customFormat="1" ht="15.75" x14ac:dyDescent="0.25">
      <c r="A52" s="21"/>
      <c r="B52" s="9" t="s">
        <v>65</v>
      </c>
      <c r="C52" s="22"/>
      <c r="D52" s="21"/>
      <c r="E52" s="23"/>
      <c r="F52" s="23"/>
      <c r="G52" s="75"/>
      <c r="H52" s="75">
        <f t="shared" si="0"/>
        <v>0</v>
      </c>
    </row>
    <row r="53" spans="1:8" s="68" customFormat="1" ht="15.75" x14ac:dyDescent="0.25">
      <c r="A53" s="21"/>
      <c r="B53" s="9" t="s">
        <v>66</v>
      </c>
      <c r="C53" s="22"/>
      <c r="D53" s="21"/>
      <c r="E53" s="23"/>
      <c r="F53" s="23"/>
      <c r="G53" s="75"/>
      <c r="H53" s="75">
        <f t="shared" si="0"/>
        <v>0</v>
      </c>
    </row>
    <row r="54" spans="1:8" s="68" customFormat="1" ht="15.75" x14ac:dyDescent="0.25">
      <c r="A54" s="21"/>
      <c r="B54" s="9" t="s">
        <v>67</v>
      </c>
      <c r="C54" s="22"/>
      <c r="D54" s="21"/>
      <c r="E54" s="23"/>
      <c r="F54" s="23"/>
      <c r="G54" s="75"/>
      <c r="H54" s="75">
        <f t="shared" si="0"/>
        <v>0</v>
      </c>
    </row>
    <row r="55" spans="1:8" s="68" customFormat="1" ht="15.75" x14ac:dyDescent="0.25">
      <c r="A55" s="21"/>
      <c r="B55" s="9" t="s">
        <v>68</v>
      </c>
      <c r="C55" s="22"/>
      <c r="D55" s="21"/>
      <c r="E55" s="23"/>
      <c r="F55" s="23"/>
      <c r="G55" s="75"/>
      <c r="H55" s="75">
        <f t="shared" si="0"/>
        <v>0</v>
      </c>
    </row>
    <row r="56" spans="1:8" s="68" customFormat="1" ht="15.75" x14ac:dyDescent="0.25">
      <c r="A56" s="21"/>
      <c r="B56" s="9" t="s">
        <v>69</v>
      </c>
      <c r="C56" s="22"/>
      <c r="D56" s="21"/>
      <c r="E56" s="23"/>
      <c r="F56" s="23"/>
      <c r="G56" s="75"/>
      <c r="H56" s="75">
        <f t="shared" si="0"/>
        <v>0</v>
      </c>
    </row>
    <row r="57" spans="1:8" s="68" customFormat="1" ht="15.75" x14ac:dyDescent="0.25">
      <c r="A57" s="21"/>
      <c r="B57" s="9" t="s">
        <v>70</v>
      </c>
      <c r="C57" s="22"/>
      <c r="D57" s="21"/>
      <c r="E57" s="23"/>
      <c r="F57" s="23"/>
      <c r="G57" s="75"/>
      <c r="H57" s="75">
        <f t="shared" si="0"/>
        <v>0</v>
      </c>
    </row>
    <row r="58" spans="1:8" s="68" customFormat="1" ht="16.5" x14ac:dyDescent="0.25">
      <c r="A58" s="21"/>
      <c r="B58" s="9" t="s">
        <v>71</v>
      </c>
      <c r="C58" s="22"/>
      <c r="D58" s="21"/>
      <c r="E58" s="23"/>
      <c r="F58" s="23"/>
      <c r="G58" s="75"/>
      <c r="H58" s="75">
        <f t="shared" ref="H58:H96" si="1">G58*E58</f>
        <v>0</v>
      </c>
    </row>
    <row r="59" spans="1:8" s="68" customFormat="1" ht="31.5" x14ac:dyDescent="0.25">
      <c r="A59" s="21"/>
      <c r="B59" s="9" t="s">
        <v>72</v>
      </c>
      <c r="C59" s="22"/>
      <c r="D59" s="21"/>
      <c r="E59" s="23"/>
      <c r="F59" s="23"/>
      <c r="G59" s="75"/>
      <c r="H59" s="75">
        <f t="shared" si="1"/>
        <v>0</v>
      </c>
    </row>
    <row r="60" spans="1:8" s="68" customFormat="1" ht="15.75" x14ac:dyDescent="0.25">
      <c r="A60" s="21"/>
      <c r="B60" s="9" t="s">
        <v>73</v>
      </c>
      <c r="C60" s="22"/>
      <c r="D60" s="21"/>
      <c r="E60" s="23"/>
      <c r="F60" s="23"/>
      <c r="G60" s="75"/>
      <c r="H60" s="75">
        <f t="shared" si="1"/>
        <v>0</v>
      </c>
    </row>
    <row r="61" spans="1:8" s="68" customFormat="1" ht="15.75" x14ac:dyDescent="0.25">
      <c r="A61" s="21"/>
      <c r="B61" s="9" t="s">
        <v>74</v>
      </c>
      <c r="C61" s="22"/>
      <c r="D61" s="21"/>
      <c r="E61" s="23"/>
      <c r="F61" s="23"/>
      <c r="G61" s="75"/>
      <c r="H61" s="75">
        <f t="shared" si="1"/>
        <v>0</v>
      </c>
    </row>
    <row r="62" spans="1:8" s="68" customFormat="1" ht="16.5" x14ac:dyDescent="0.25">
      <c r="A62" s="21"/>
      <c r="B62" s="9" t="s">
        <v>75</v>
      </c>
      <c r="C62" s="22"/>
      <c r="D62" s="21"/>
      <c r="E62" s="23"/>
      <c r="F62" s="23"/>
      <c r="G62" s="75"/>
      <c r="H62" s="75">
        <f t="shared" si="1"/>
        <v>0</v>
      </c>
    </row>
    <row r="63" spans="1:8" s="68" customFormat="1" ht="15.75" x14ac:dyDescent="0.25">
      <c r="A63" s="21"/>
      <c r="B63" s="9" t="s">
        <v>76</v>
      </c>
      <c r="C63" s="22"/>
      <c r="D63" s="21"/>
      <c r="E63" s="23"/>
      <c r="F63" s="23"/>
      <c r="G63" s="75"/>
      <c r="H63" s="75">
        <f t="shared" si="1"/>
        <v>0</v>
      </c>
    </row>
    <row r="64" spans="1:8" s="68" customFormat="1" ht="15.75" x14ac:dyDescent="0.25">
      <c r="A64" s="21"/>
      <c r="B64" s="9" t="s">
        <v>77</v>
      </c>
      <c r="C64" s="22"/>
      <c r="D64" s="21"/>
      <c r="E64" s="23"/>
      <c r="F64" s="23"/>
      <c r="G64" s="75"/>
      <c r="H64" s="75">
        <f t="shared" si="1"/>
        <v>0</v>
      </c>
    </row>
    <row r="65" spans="1:8" s="68" customFormat="1" ht="15.75" x14ac:dyDescent="0.25">
      <c r="A65" s="21"/>
      <c r="B65" s="9" t="s">
        <v>78</v>
      </c>
      <c r="C65" s="22"/>
      <c r="D65" s="21"/>
      <c r="E65" s="23"/>
      <c r="F65" s="23"/>
      <c r="G65" s="75"/>
      <c r="H65" s="75">
        <f t="shared" si="1"/>
        <v>0</v>
      </c>
    </row>
    <row r="66" spans="1:8" s="68" customFormat="1" ht="15.75" x14ac:dyDescent="0.25">
      <c r="A66" s="21"/>
      <c r="B66" s="9" t="s">
        <v>79</v>
      </c>
      <c r="C66" s="22"/>
      <c r="D66" s="21"/>
      <c r="E66" s="23"/>
      <c r="F66" s="23"/>
      <c r="G66" s="75"/>
      <c r="H66" s="75">
        <f t="shared" si="1"/>
        <v>0</v>
      </c>
    </row>
    <row r="67" spans="1:8" s="68" customFormat="1" ht="15.75" x14ac:dyDescent="0.25">
      <c r="A67" s="21"/>
      <c r="B67" s="9" t="s">
        <v>80</v>
      </c>
      <c r="C67" s="22"/>
      <c r="D67" s="21"/>
      <c r="E67" s="23"/>
      <c r="F67" s="23"/>
      <c r="G67" s="75"/>
      <c r="H67" s="75">
        <f t="shared" si="1"/>
        <v>0</v>
      </c>
    </row>
    <row r="68" spans="1:8" s="68" customFormat="1" ht="15.75" x14ac:dyDescent="0.25">
      <c r="A68" s="21"/>
      <c r="B68" s="9" t="s">
        <v>81</v>
      </c>
      <c r="C68" s="22"/>
      <c r="D68" s="21"/>
      <c r="E68" s="23"/>
      <c r="F68" s="23"/>
      <c r="G68" s="75"/>
      <c r="H68" s="75">
        <f t="shared" si="1"/>
        <v>0</v>
      </c>
    </row>
    <row r="69" spans="1:8" s="68" customFormat="1" ht="15.75" x14ac:dyDescent="0.25">
      <c r="A69" s="21"/>
      <c r="B69" s="9" t="s">
        <v>82</v>
      </c>
      <c r="C69" s="22"/>
      <c r="D69" s="21"/>
      <c r="E69" s="23"/>
      <c r="F69" s="23"/>
      <c r="G69" s="75"/>
      <c r="H69" s="75">
        <f t="shared" si="1"/>
        <v>0</v>
      </c>
    </row>
    <row r="70" spans="1:8" s="68" customFormat="1" ht="15.75" x14ac:dyDescent="0.25">
      <c r="A70" s="21"/>
      <c r="B70" s="9" t="s">
        <v>83</v>
      </c>
      <c r="C70" s="22"/>
      <c r="D70" s="21"/>
      <c r="E70" s="23"/>
      <c r="F70" s="23"/>
      <c r="G70" s="75"/>
      <c r="H70" s="75">
        <f t="shared" si="1"/>
        <v>0</v>
      </c>
    </row>
    <row r="71" spans="1:8" s="68" customFormat="1" ht="15.75" x14ac:dyDescent="0.25">
      <c r="A71" s="21"/>
      <c r="B71" s="9" t="s">
        <v>84</v>
      </c>
      <c r="C71" s="22"/>
      <c r="D71" s="21"/>
      <c r="E71" s="23"/>
      <c r="F71" s="23"/>
      <c r="G71" s="75"/>
      <c r="H71" s="75">
        <f t="shared" si="1"/>
        <v>0</v>
      </c>
    </row>
    <row r="72" spans="1:8" s="68" customFormat="1" ht="15.75" x14ac:dyDescent="0.25">
      <c r="A72" s="21"/>
      <c r="B72" s="9" t="s">
        <v>85</v>
      </c>
      <c r="C72" s="22"/>
      <c r="D72" s="21"/>
      <c r="E72" s="23"/>
      <c r="F72" s="23"/>
      <c r="G72" s="75"/>
      <c r="H72" s="75">
        <f t="shared" si="1"/>
        <v>0</v>
      </c>
    </row>
    <row r="73" spans="1:8" s="68" customFormat="1" ht="15.75" x14ac:dyDescent="0.25">
      <c r="A73" s="21"/>
      <c r="B73" s="9" t="s">
        <v>86</v>
      </c>
      <c r="C73" s="22"/>
      <c r="D73" s="21"/>
      <c r="E73" s="23"/>
      <c r="F73" s="23"/>
      <c r="G73" s="75"/>
      <c r="H73" s="75">
        <f t="shared" si="1"/>
        <v>0</v>
      </c>
    </row>
    <row r="74" spans="1:8" s="68" customFormat="1" ht="15.75" x14ac:dyDescent="0.25">
      <c r="A74" s="21"/>
      <c r="B74" s="9" t="s">
        <v>87</v>
      </c>
      <c r="C74" s="22"/>
      <c r="D74" s="21"/>
      <c r="E74" s="23"/>
      <c r="F74" s="23"/>
      <c r="G74" s="75"/>
      <c r="H74" s="75">
        <f t="shared" si="1"/>
        <v>0</v>
      </c>
    </row>
    <row r="75" spans="1:8" s="68" customFormat="1" ht="15.75" x14ac:dyDescent="0.25">
      <c r="A75" s="21"/>
      <c r="B75" s="9" t="s">
        <v>88</v>
      </c>
      <c r="C75" s="22"/>
      <c r="D75" s="21"/>
      <c r="E75" s="23"/>
      <c r="F75" s="23"/>
      <c r="G75" s="75"/>
      <c r="H75" s="75">
        <f t="shared" si="1"/>
        <v>0</v>
      </c>
    </row>
    <row r="76" spans="1:8" s="68" customFormat="1" ht="15.75" x14ac:dyDescent="0.25">
      <c r="A76" s="21"/>
      <c r="B76" s="9" t="s">
        <v>89</v>
      </c>
      <c r="C76" s="22"/>
      <c r="D76" s="21"/>
      <c r="E76" s="23"/>
      <c r="F76" s="23"/>
      <c r="G76" s="75"/>
      <c r="H76" s="75">
        <f t="shared" si="1"/>
        <v>0</v>
      </c>
    </row>
    <row r="77" spans="1:8" s="68" customFormat="1" ht="15.75" x14ac:dyDescent="0.25">
      <c r="A77" s="21"/>
      <c r="B77" s="9" t="s">
        <v>90</v>
      </c>
      <c r="C77" s="22"/>
      <c r="D77" s="21"/>
      <c r="E77" s="23"/>
      <c r="F77" s="23"/>
      <c r="G77" s="75"/>
      <c r="H77" s="75">
        <f t="shared" si="1"/>
        <v>0</v>
      </c>
    </row>
    <row r="78" spans="1:8" s="68" customFormat="1" ht="16.5" x14ac:dyDescent="0.25">
      <c r="A78" s="21"/>
      <c r="B78" s="9" t="s">
        <v>91</v>
      </c>
      <c r="C78" s="22"/>
      <c r="D78" s="21"/>
      <c r="E78" s="23"/>
      <c r="F78" s="23"/>
      <c r="G78" s="75"/>
      <c r="H78" s="75">
        <f t="shared" si="1"/>
        <v>0</v>
      </c>
    </row>
    <row r="79" spans="1:8" s="68" customFormat="1" ht="15.75" x14ac:dyDescent="0.25">
      <c r="A79" s="21"/>
      <c r="B79" s="9" t="s">
        <v>92</v>
      </c>
      <c r="C79" s="22"/>
      <c r="D79" s="21"/>
      <c r="E79" s="23"/>
      <c r="F79" s="23"/>
      <c r="G79" s="75"/>
      <c r="H79" s="75">
        <f t="shared" si="1"/>
        <v>0</v>
      </c>
    </row>
    <row r="80" spans="1:8" s="68" customFormat="1" ht="15.75" x14ac:dyDescent="0.25">
      <c r="A80" s="21"/>
      <c r="B80" s="9" t="s">
        <v>93</v>
      </c>
      <c r="C80" s="22"/>
      <c r="D80" s="21"/>
      <c r="E80" s="23"/>
      <c r="F80" s="23"/>
      <c r="G80" s="75"/>
      <c r="H80" s="75">
        <f t="shared" si="1"/>
        <v>0</v>
      </c>
    </row>
    <row r="81" spans="1:8" s="68" customFormat="1" ht="15.75" x14ac:dyDescent="0.25">
      <c r="A81" s="21"/>
      <c r="B81" s="9" t="s">
        <v>94</v>
      </c>
      <c r="C81" s="22"/>
      <c r="D81" s="21"/>
      <c r="E81" s="23"/>
      <c r="F81" s="23"/>
      <c r="G81" s="75"/>
      <c r="H81" s="75">
        <f t="shared" si="1"/>
        <v>0</v>
      </c>
    </row>
    <row r="82" spans="1:8" s="68" customFormat="1" ht="15.75" x14ac:dyDescent="0.25">
      <c r="A82" s="21"/>
      <c r="B82" s="9" t="s">
        <v>95</v>
      </c>
      <c r="C82" s="22"/>
      <c r="D82" s="21"/>
      <c r="E82" s="23"/>
      <c r="F82" s="23"/>
      <c r="G82" s="75"/>
      <c r="H82" s="75">
        <f t="shared" si="1"/>
        <v>0</v>
      </c>
    </row>
    <row r="83" spans="1:8" s="68" customFormat="1" ht="15.75" x14ac:dyDescent="0.25">
      <c r="A83" s="21"/>
      <c r="B83" s="9" t="s">
        <v>96</v>
      </c>
      <c r="C83" s="22"/>
      <c r="D83" s="21"/>
      <c r="E83" s="23"/>
      <c r="F83" s="23"/>
      <c r="G83" s="75"/>
      <c r="H83" s="75">
        <f t="shared" si="1"/>
        <v>0</v>
      </c>
    </row>
    <row r="84" spans="1:8" s="68" customFormat="1" ht="15.75" x14ac:dyDescent="0.25">
      <c r="A84" s="21"/>
      <c r="B84" s="9" t="s">
        <v>97</v>
      </c>
      <c r="C84" s="22"/>
      <c r="D84" s="21"/>
      <c r="E84" s="23"/>
      <c r="F84" s="23"/>
      <c r="G84" s="75"/>
      <c r="H84" s="75">
        <f t="shared" si="1"/>
        <v>0</v>
      </c>
    </row>
    <row r="85" spans="1:8" s="68" customFormat="1" ht="15.75" x14ac:dyDescent="0.25">
      <c r="A85" s="21"/>
      <c r="B85" s="9" t="s">
        <v>98</v>
      </c>
      <c r="C85" s="22"/>
      <c r="D85" s="21"/>
      <c r="E85" s="23"/>
      <c r="F85" s="23"/>
      <c r="G85" s="75"/>
      <c r="H85" s="75">
        <f t="shared" si="1"/>
        <v>0</v>
      </c>
    </row>
    <row r="86" spans="1:8" s="68" customFormat="1" ht="15.75" x14ac:dyDescent="0.25">
      <c r="A86" s="21"/>
      <c r="B86" s="9" t="s">
        <v>99</v>
      </c>
      <c r="C86" s="22"/>
      <c r="D86" s="21"/>
      <c r="E86" s="23"/>
      <c r="F86" s="23"/>
      <c r="G86" s="75"/>
      <c r="H86" s="75">
        <f t="shared" si="1"/>
        <v>0</v>
      </c>
    </row>
    <row r="87" spans="1:8" s="68" customFormat="1" ht="31.5" x14ac:dyDescent="0.25">
      <c r="A87" s="21"/>
      <c r="B87" s="9" t="s">
        <v>100</v>
      </c>
      <c r="C87" s="22"/>
      <c r="D87" s="21"/>
      <c r="E87" s="23"/>
      <c r="F87" s="23"/>
      <c r="G87" s="75"/>
      <c r="H87" s="75">
        <f t="shared" si="1"/>
        <v>0</v>
      </c>
    </row>
    <row r="88" spans="1:8" s="68" customFormat="1" ht="47.25" x14ac:dyDescent="0.25">
      <c r="A88" s="21"/>
      <c r="B88" s="9" t="s">
        <v>101</v>
      </c>
      <c r="C88" s="22"/>
      <c r="D88" s="21"/>
      <c r="E88" s="23"/>
      <c r="F88" s="23"/>
      <c r="G88" s="75"/>
      <c r="H88" s="75">
        <f t="shared" si="1"/>
        <v>0</v>
      </c>
    </row>
    <row r="89" spans="1:8" s="68" customFormat="1" ht="15.75" x14ac:dyDescent="0.25">
      <c r="A89" s="21"/>
      <c r="B89" s="9" t="s">
        <v>102</v>
      </c>
      <c r="C89" s="22"/>
      <c r="D89" s="21"/>
      <c r="E89" s="23"/>
      <c r="F89" s="23"/>
      <c r="G89" s="75"/>
      <c r="H89" s="75">
        <f t="shared" si="1"/>
        <v>0</v>
      </c>
    </row>
    <row r="90" spans="1:8" s="68" customFormat="1" ht="15.75" x14ac:dyDescent="0.25">
      <c r="A90" s="21"/>
      <c r="B90" s="9" t="s">
        <v>103</v>
      </c>
      <c r="C90" s="22"/>
      <c r="D90" s="21"/>
      <c r="E90" s="23"/>
      <c r="F90" s="23"/>
      <c r="G90" s="75"/>
      <c r="H90" s="75">
        <f t="shared" si="1"/>
        <v>0</v>
      </c>
    </row>
    <row r="91" spans="1:8" s="68" customFormat="1" ht="15.75" x14ac:dyDescent="0.25">
      <c r="A91" s="21"/>
      <c r="B91" s="9" t="s">
        <v>104</v>
      </c>
      <c r="C91" s="22"/>
      <c r="D91" s="21"/>
      <c r="E91" s="23"/>
      <c r="F91" s="23"/>
      <c r="G91" s="75"/>
      <c r="H91" s="75">
        <f t="shared" si="1"/>
        <v>0</v>
      </c>
    </row>
    <row r="92" spans="1:8" s="68" customFormat="1" ht="15.75" x14ac:dyDescent="0.25">
      <c r="A92" s="21"/>
      <c r="B92" s="9" t="s">
        <v>105</v>
      </c>
      <c r="C92" s="22"/>
      <c r="D92" s="21"/>
      <c r="E92" s="23"/>
      <c r="F92" s="23"/>
      <c r="G92" s="75"/>
      <c r="H92" s="75">
        <f t="shared" si="1"/>
        <v>0</v>
      </c>
    </row>
    <row r="93" spans="1:8" s="68" customFormat="1" ht="15.75" x14ac:dyDescent="0.25">
      <c r="A93" s="21"/>
      <c r="B93" s="9" t="s">
        <v>106</v>
      </c>
      <c r="C93" s="22"/>
      <c r="D93" s="21"/>
      <c r="E93" s="23"/>
      <c r="F93" s="23"/>
      <c r="G93" s="75"/>
      <c r="H93" s="75">
        <f t="shared" si="1"/>
        <v>0</v>
      </c>
    </row>
    <row r="94" spans="1:8" s="68" customFormat="1" ht="15.75" x14ac:dyDescent="0.25">
      <c r="A94" s="21"/>
      <c r="B94" s="9" t="s">
        <v>107</v>
      </c>
      <c r="C94" s="22"/>
      <c r="D94" s="21"/>
      <c r="E94" s="23"/>
      <c r="F94" s="23"/>
      <c r="G94" s="75"/>
      <c r="H94" s="75">
        <f t="shared" si="1"/>
        <v>0</v>
      </c>
    </row>
    <row r="95" spans="1:8" ht="31.5" x14ac:dyDescent="0.25">
      <c r="A95" s="8"/>
      <c r="B95" s="9" t="s">
        <v>108</v>
      </c>
      <c r="C95" s="10"/>
      <c r="D95" s="8"/>
      <c r="E95" s="11"/>
      <c r="F95" s="11"/>
      <c r="G95" s="148"/>
      <c r="H95" s="75">
        <f t="shared" si="1"/>
        <v>0</v>
      </c>
    </row>
    <row r="96" spans="1:8" ht="15.75" x14ac:dyDescent="0.25">
      <c r="A96" s="13"/>
      <c r="B96" s="14" t="s">
        <v>109</v>
      </c>
      <c r="C96" s="15"/>
      <c r="D96" s="13"/>
      <c r="E96" s="16"/>
      <c r="F96" s="16"/>
      <c r="G96" s="149"/>
      <c r="H96" s="24">
        <f t="shared" si="1"/>
        <v>0</v>
      </c>
    </row>
    <row r="97" spans="1:8" s="68" customFormat="1" ht="15.75" x14ac:dyDescent="0.25">
      <c r="A97" s="2">
        <v>9</v>
      </c>
      <c r="B97" s="3" t="s">
        <v>110</v>
      </c>
      <c r="C97" s="2" t="s">
        <v>111</v>
      </c>
      <c r="D97" s="2" t="s">
        <v>8</v>
      </c>
      <c r="E97" s="5">
        <v>1</v>
      </c>
      <c r="F97" s="5" t="s">
        <v>9</v>
      </c>
      <c r="G97" s="6">
        <v>4300000</v>
      </c>
      <c r="H97" s="7">
        <f t="shared" ref="H97:H138" si="2">G97*E97</f>
        <v>4300000</v>
      </c>
    </row>
    <row r="98" spans="1:8" ht="15.75" x14ac:dyDescent="0.25">
      <c r="A98" s="8"/>
      <c r="B98" s="25" t="s">
        <v>112</v>
      </c>
      <c r="C98" s="8"/>
      <c r="D98" s="8"/>
      <c r="E98" s="11"/>
      <c r="F98" s="11"/>
      <c r="G98" s="148"/>
      <c r="H98" s="75">
        <f t="shared" si="2"/>
        <v>0</v>
      </c>
    </row>
    <row r="99" spans="1:8" ht="15.75" x14ac:dyDescent="0.25">
      <c r="A99" s="8"/>
      <c r="B99" s="25" t="s">
        <v>113</v>
      </c>
      <c r="C99" s="8"/>
      <c r="D99" s="8"/>
      <c r="E99" s="11"/>
      <c r="F99" s="11"/>
      <c r="G99" s="148"/>
      <c r="H99" s="75">
        <f t="shared" si="2"/>
        <v>0</v>
      </c>
    </row>
    <row r="100" spans="1:8" ht="15.75" x14ac:dyDescent="0.25">
      <c r="A100" s="13"/>
      <c r="B100" s="27" t="s">
        <v>114</v>
      </c>
      <c r="C100" s="13"/>
      <c r="D100" s="13"/>
      <c r="E100" s="16"/>
      <c r="F100" s="16"/>
      <c r="G100" s="149"/>
      <c r="H100" s="24">
        <f t="shared" si="2"/>
        <v>0</v>
      </c>
    </row>
    <row r="101" spans="1:8" s="68" customFormat="1" ht="15.75" x14ac:dyDescent="0.25">
      <c r="A101" s="2">
        <v>10</v>
      </c>
      <c r="B101" s="3" t="s">
        <v>115</v>
      </c>
      <c r="C101" s="2" t="s">
        <v>116</v>
      </c>
      <c r="D101" s="2" t="s">
        <v>8</v>
      </c>
      <c r="E101" s="5">
        <v>1</v>
      </c>
      <c r="F101" s="5" t="s">
        <v>9</v>
      </c>
      <c r="G101" s="6">
        <v>1624000</v>
      </c>
      <c r="H101" s="7">
        <f t="shared" si="2"/>
        <v>1624000</v>
      </c>
    </row>
    <row r="102" spans="1:8" ht="15.75" x14ac:dyDescent="0.25">
      <c r="A102" s="8"/>
      <c r="B102" s="9" t="s">
        <v>117</v>
      </c>
      <c r="C102" s="8"/>
      <c r="D102" s="8"/>
      <c r="E102" s="11"/>
      <c r="F102" s="11"/>
      <c r="G102" s="148"/>
      <c r="H102" s="75">
        <f t="shared" si="2"/>
        <v>0</v>
      </c>
    </row>
    <row r="103" spans="1:8" ht="15.75" x14ac:dyDescent="0.25">
      <c r="A103" s="13"/>
      <c r="B103" s="14" t="s">
        <v>118</v>
      </c>
      <c r="C103" s="13"/>
      <c r="D103" s="13"/>
      <c r="E103" s="16"/>
      <c r="F103" s="16"/>
      <c r="G103" s="149"/>
      <c r="H103" s="24">
        <f t="shared" si="2"/>
        <v>0</v>
      </c>
    </row>
    <row r="104" spans="1:8" s="68" customFormat="1" ht="18" customHeight="1" x14ac:dyDescent="0.25">
      <c r="A104" s="2">
        <v>11</v>
      </c>
      <c r="B104" s="3" t="s">
        <v>119</v>
      </c>
      <c r="C104" s="4" t="s">
        <v>120</v>
      </c>
      <c r="D104" s="2" t="s">
        <v>121</v>
      </c>
      <c r="E104" s="5">
        <v>2</v>
      </c>
      <c r="F104" s="5" t="s">
        <v>9</v>
      </c>
      <c r="G104" s="6">
        <v>6250000</v>
      </c>
      <c r="H104" s="7">
        <f t="shared" si="2"/>
        <v>12500000</v>
      </c>
    </row>
    <row r="105" spans="1:8" s="68" customFormat="1" ht="15.75" x14ac:dyDescent="0.25">
      <c r="A105" s="21"/>
      <c r="B105" s="31" t="s">
        <v>122</v>
      </c>
      <c r="C105" s="22" t="s">
        <v>123</v>
      </c>
      <c r="D105" s="21"/>
      <c r="E105" s="23"/>
      <c r="F105" s="23"/>
      <c r="G105" s="75"/>
      <c r="H105" s="75">
        <f t="shared" si="2"/>
        <v>0</v>
      </c>
    </row>
    <row r="106" spans="1:8" ht="15.75" x14ac:dyDescent="0.25">
      <c r="A106" s="8"/>
      <c r="B106" s="18" t="s">
        <v>124</v>
      </c>
      <c r="C106" s="22"/>
      <c r="D106" s="8"/>
      <c r="E106" s="11"/>
      <c r="F106" s="11"/>
      <c r="G106" s="148"/>
      <c r="H106" s="75">
        <f t="shared" si="2"/>
        <v>0</v>
      </c>
    </row>
    <row r="107" spans="1:8" ht="15.75" x14ac:dyDescent="0.25">
      <c r="A107" s="8"/>
      <c r="B107" s="19" t="s">
        <v>125</v>
      </c>
      <c r="C107" s="22"/>
      <c r="D107" s="8"/>
      <c r="E107" s="11"/>
      <c r="F107" s="11"/>
      <c r="G107" s="148"/>
      <c r="H107" s="75">
        <f t="shared" si="2"/>
        <v>0</v>
      </c>
    </row>
    <row r="108" spans="1:8" ht="15.75" x14ac:dyDescent="0.25">
      <c r="A108" s="8"/>
      <c r="B108" s="19" t="s">
        <v>126</v>
      </c>
      <c r="C108" s="22"/>
      <c r="D108" s="8"/>
      <c r="E108" s="11"/>
      <c r="F108" s="11"/>
      <c r="G108" s="148"/>
      <c r="H108" s="75">
        <f t="shared" si="2"/>
        <v>0</v>
      </c>
    </row>
    <row r="109" spans="1:8" ht="15.75" x14ac:dyDescent="0.25">
      <c r="A109" s="8"/>
      <c r="B109" s="18" t="s">
        <v>127</v>
      </c>
      <c r="C109" s="22"/>
      <c r="D109" s="8"/>
      <c r="E109" s="11"/>
      <c r="F109" s="11"/>
      <c r="G109" s="148"/>
      <c r="H109" s="75">
        <f t="shared" si="2"/>
        <v>0</v>
      </c>
    </row>
    <row r="110" spans="1:8" ht="15.75" x14ac:dyDescent="0.25">
      <c r="A110" s="8"/>
      <c r="B110" s="19" t="s">
        <v>128</v>
      </c>
      <c r="C110" s="22"/>
      <c r="D110" s="8"/>
      <c r="E110" s="11"/>
      <c r="F110" s="11"/>
      <c r="G110" s="148"/>
      <c r="H110" s="75">
        <f t="shared" si="2"/>
        <v>0</v>
      </c>
    </row>
    <row r="111" spans="1:8" ht="15.75" x14ac:dyDescent="0.25">
      <c r="A111" s="8"/>
      <c r="B111" s="19" t="s">
        <v>129</v>
      </c>
      <c r="C111" s="22"/>
      <c r="D111" s="8"/>
      <c r="E111" s="11"/>
      <c r="F111" s="11"/>
      <c r="G111" s="148"/>
      <c r="H111" s="75">
        <f t="shared" si="2"/>
        <v>0</v>
      </c>
    </row>
    <row r="112" spans="1:8" ht="15.75" x14ac:dyDescent="0.25">
      <c r="A112" s="8"/>
      <c r="B112" s="31" t="s">
        <v>130</v>
      </c>
      <c r="C112" s="22" t="s">
        <v>131</v>
      </c>
      <c r="D112" s="8"/>
      <c r="E112" s="11"/>
      <c r="F112" s="11"/>
      <c r="G112" s="148"/>
      <c r="H112" s="75">
        <f t="shared" si="2"/>
        <v>0</v>
      </c>
    </row>
    <row r="113" spans="1:8" ht="15.75" x14ac:dyDescent="0.25">
      <c r="A113" s="8"/>
      <c r="B113" s="19" t="s">
        <v>132</v>
      </c>
      <c r="C113" s="10"/>
      <c r="D113" s="8"/>
      <c r="E113" s="11"/>
      <c r="F113" s="11"/>
      <c r="G113" s="148"/>
      <c r="H113" s="75">
        <f t="shared" si="2"/>
        <v>0</v>
      </c>
    </row>
    <row r="114" spans="1:8" ht="15.75" x14ac:dyDescent="0.25">
      <c r="A114" s="8"/>
      <c r="B114" s="19" t="s">
        <v>133</v>
      </c>
      <c r="C114" s="10"/>
      <c r="D114" s="8"/>
      <c r="E114" s="11"/>
      <c r="F114" s="11"/>
      <c r="G114" s="148"/>
      <c r="H114" s="75">
        <f t="shared" si="2"/>
        <v>0</v>
      </c>
    </row>
    <row r="115" spans="1:8" ht="15.75" x14ac:dyDescent="0.25">
      <c r="A115" s="8"/>
      <c r="B115" s="19" t="s">
        <v>134</v>
      </c>
      <c r="C115" s="10"/>
      <c r="D115" s="8"/>
      <c r="E115" s="11"/>
      <c r="F115" s="11"/>
      <c r="G115" s="148"/>
      <c r="H115" s="75">
        <f t="shared" si="2"/>
        <v>0</v>
      </c>
    </row>
    <row r="116" spans="1:8" ht="15.75" x14ac:dyDescent="0.25">
      <c r="A116" s="8"/>
      <c r="B116" s="19" t="s">
        <v>135</v>
      </c>
      <c r="C116" s="10"/>
      <c r="D116" s="8"/>
      <c r="E116" s="11"/>
      <c r="F116" s="11"/>
      <c r="G116" s="148"/>
      <c r="H116" s="75">
        <f t="shared" si="2"/>
        <v>0</v>
      </c>
    </row>
    <row r="117" spans="1:8" ht="15.75" x14ac:dyDescent="0.25">
      <c r="A117" s="8"/>
      <c r="B117" s="19" t="s">
        <v>136</v>
      </c>
      <c r="C117" s="10"/>
      <c r="D117" s="8"/>
      <c r="E117" s="11"/>
      <c r="F117" s="11"/>
      <c r="G117" s="148"/>
      <c r="H117" s="75">
        <f t="shared" si="2"/>
        <v>0</v>
      </c>
    </row>
    <row r="118" spans="1:8" ht="15.75" x14ac:dyDescent="0.25">
      <c r="A118" s="13"/>
      <c r="B118" s="32" t="s">
        <v>127</v>
      </c>
      <c r="C118" s="15"/>
      <c r="D118" s="13"/>
      <c r="E118" s="16"/>
      <c r="F118" s="16"/>
      <c r="G118" s="149"/>
      <c r="H118" s="24">
        <f t="shared" si="2"/>
        <v>0</v>
      </c>
    </row>
    <row r="119" spans="1:8" s="68" customFormat="1" ht="15.75" x14ac:dyDescent="0.25">
      <c r="A119" s="2">
        <v>12</v>
      </c>
      <c r="B119" s="3" t="s">
        <v>605</v>
      </c>
      <c r="C119" s="2" t="s">
        <v>138</v>
      </c>
      <c r="D119" s="2" t="s">
        <v>137</v>
      </c>
      <c r="E119" s="5">
        <v>4</v>
      </c>
      <c r="F119" s="5" t="s">
        <v>139</v>
      </c>
      <c r="G119" s="6">
        <v>2100000</v>
      </c>
      <c r="H119" s="7">
        <f t="shared" si="2"/>
        <v>8400000</v>
      </c>
    </row>
    <row r="120" spans="1:8" ht="15.75" x14ac:dyDescent="0.25">
      <c r="A120" s="8"/>
      <c r="B120" s="33" t="s">
        <v>140</v>
      </c>
      <c r="C120" s="8"/>
      <c r="D120" s="8"/>
      <c r="E120" s="11"/>
      <c r="F120" s="11"/>
      <c r="G120" s="148"/>
      <c r="H120" s="75">
        <f t="shared" si="2"/>
        <v>0</v>
      </c>
    </row>
    <row r="121" spans="1:8" ht="15.75" x14ac:dyDescent="0.25">
      <c r="A121" s="8"/>
      <c r="B121" s="33" t="s">
        <v>141</v>
      </c>
      <c r="C121" s="8"/>
      <c r="D121" s="8"/>
      <c r="E121" s="11"/>
      <c r="F121" s="11"/>
      <c r="G121" s="148"/>
      <c r="H121" s="75">
        <f t="shared" si="2"/>
        <v>0</v>
      </c>
    </row>
    <row r="122" spans="1:8" ht="15.75" x14ac:dyDescent="0.25">
      <c r="A122" s="13"/>
      <c r="B122" s="34" t="s">
        <v>142</v>
      </c>
      <c r="C122" s="13"/>
      <c r="D122" s="13"/>
      <c r="E122" s="16"/>
      <c r="F122" s="16"/>
      <c r="G122" s="149"/>
      <c r="H122" s="24">
        <f t="shared" si="2"/>
        <v>0</v>
      </c>
    </row>
    <row r="123" spans="1:8" s="68" customFormat="1" ht="15.75" x14ac:dyDescent="0.25">
      <c r="A123" s="2">
        <v>13</v>
      </c>
      <c r="B123" s="3" t="s">
        <v>606</v>
      </c>
      <c r="C123" s="4"/>
      <c r="D123" s="2" t="s">
        <v>8</v>
      </c>
      <c r="E123" s="5">
        <v>1</v>
      </c>
      <c r="F123" s="5" t="s">
        <v>9</v>
      </c>
      <c r="G123" s="6">
        <v>16327200</v>
      </c>
      <c r="H123" s="7">
        <f t="shared" si="2"/>
        <v>16327200</v>
      </c>
    </row>
    <row r="124" spans="1:8" ht="15.75" x14ac:dyDescent="0.25">
      <c r="A124" s="8"/>
      <c r="B124" s="31" t="s">
        <v>143</v>
      </c>
      <c r="C124" s="22" t="s">
        <v>144</v>
      </c>
      <c r="D124" s="8"/>
      <c r="E124" s="11"/>
      <c r="F124" s="11"/>
      <c r="G124" s="148"/>
      <c r="H124" s="75">
        <f t="shared" si="2"/>
        <v>0</v>
      </c>
    </row>
    <row r="125" spans="1:8" ht="15.75" x14ac:dyDescent="0.25">
      <c r="A125" s="8"/>
      <c r="B125" s="9" t="s">
        <v>145</v>
      </c>
      <c r="C125" s="22"/>
      <c r="D125" s="8"/>
      <c r="E125" s="11"/>
      <c r="F125" s="11"/>
      <c r="G125" s="148"/>
      <c r="H125" s="75">
        <f t="shared" si="2"/>
        <v>0</v>
      </c>
    </row>
    <row r="126" spans="1:8" ht="15.75" x14ac:dyDescent="0.25">
      <c r="A126" s="8"/>
      <c r="B126" s="9" t="s">
        <v>146</v>
      </c>
      <c r="C126" s="22"/>
      <c r="D126" s="8"/>
      <c r="E126" s="11"/>
      <c r="F126" s="11"/>
      <c r="G126" s="148"/>
      <c r="H126" s="75">
        <f t="shared" si="2"/>
        <v>0</v>
      </c>
    </row>
    <row r="127" spans="1:8" ht="15.75" x14ac:dyDescent="0.25">
      <c r="A127" s="8"/>
      <c r="B127" s="31" t="s">
        <v>147</v>
      </c>
      <c r="C127" s="22" t="s">
        <v>148</v>
      </c>
      <c r="D127" s="8"/>
      <c r="E127" s="11"/>
      <c r="F127" s="11"/>
      <c r="G127" s="148"/>
      <c r="H127" s="75">
        <f t="shared" si="2"/>
        <v>0</v>
      </c>
    </row>
    <row r="128" spans="1:8" ht="15.75" x14ac:dyDescent="0.25">
      <c r="A128" s="8"/>
      <c r="B128" s="9" t="s">
        <v>149</v>
      </c>
      <c r="C128" s="22"/>
      <c r="D128" s="8"/>
      <c r="E128" s="11"/>
      <c r="F128" s="11"/>
      <c r="G128" s="148"/>
      <c r="H128" s="75">
        <f t="shared" si="2"/>
        <v>0</v>
      </c>
    </row>
    <row r="129" spans="1:8" ht="15.75" x14ac:dyDescent="0.25">
      <c r="A129" s="8"/>
      <c r="B129" s="9" t="s">
        <v>150</v>
      </c>
      <c r="C129" s="35"/>
      <c r="D129" s="8"/>
      <c r="E129" s="11"/>
      <c r="F129" s="11"/>
      <c r="G129" s="148"/>
      <c r="H129" s="75">
        <f t="shared" si="2"/>
        <v>0</v>
      </c>
    </row>
    <row r="130" spans="1:8" ht="15.75" x14ac:dyDescent="0.25">
      <c r="A130" s="8"/>
      <c r="B130" s="31" t="s">
        <v>151</v>
      </c>
      <c r="C130" s="22" t="s">
        <v>152</v>
      </c>
      <c r="D130" s="8"/>
      <c r="E130" s="11"/>
      <c r="F130" s="11"/>
      <c r="G130" s="148"/>
      <c r="H130" s="75">
        <f t="shared" si="2"/>
        <v>0</v>
      </c>
    </row>
    <row r="131" spans="1:8" ht="15.75" x14ac:dyDescent="0.25">
      <c r="A131" s="8"/>
      <c r="B131" s="9" t="s">
        <v>153</v>
      </c>
      <c r="C131" s="22"/>
      <c r="D131" s="8"/>
      <c r="E131" s="11"/>
      <c r="F131" s="11"/>
      <c r="G131" s="148"/>
      <c r="H131" s="75">
        <f t="shared" si="2"/>
        <v>0</v>
      </c>
    </row>
    <row r="132" spans="1:8" ht="15.75" x14ac:dyDescent="0.25">
      <c r="A132" s="8"/>
      <c r="B132" s="9" t="s">
        <v>154</v>
      </c>
      <c r="C132" s="22"/>
      <c r="D132" s="8"/>
      <c r="E132" s="11"/>
      <c r="F132" s="11"/>
      <c r="G132" s="148"/>
      <c r="H132" s="75">
        <f t="shared" si="2"/>
        <v>0</v>
      </c>
    </row>
    <row r="133" spans="1:8" ht="15.75" x14ac:dyDescent="0.25">
      <c r="A133" s="8"/>
      <c r="B133" s="31" t="s">
        <v>155</v>
      </c>
      <c r="C133" s="22" t="s">
        <v>156</v>
      </c>
      <c r="D133" s="8"/>
      <c r="E133" s="11"/>
      <c r="F133" s="11"/>
      <c r="G133" s="148"/>
      <c r="H133" s="75">
        <f t="shared" si="2"/>
        <v>0</v>
      </c>
    </row>
    <row r="134" spans="1:8" ht="15.75" x14ac:dyDescent="0.25">
      <c r="A134" s="8"/>
      <c r="B134" s="9" t="s">
        <v>157</v>
      </c>
      <c r="C134" s="22"/>
      <c r="D134" s="8"/>
      <c r="E134" s="11"/>
      <c r="F134" s="11"/>
      <c r="G134" s="148"/>
      <c r="H134" s="75">
        <f t="shared" si="2"/>
        <v>0</v>
      </c>
    </row>
    <row r="135" spans="1:8" ht="15.75" x14ac:dyDescent="0.25">
      <c r="A135" s="8"/>
      <c r="B135" s="9" t="s">
        <v>158</v>
      </c>
      <c r="C135" s="22"/>
      <c r="D135" s="8"/>
      <c r="E135" s="11"/>
      <c r="F135" s="11"/>
      <c r="G135" s="148"/>
      <c r="H135" s="75">
        <f t="shared" si="2"/>
        <v>0</v>
      </c>
    </row>
    <row r="136" spans="1:8" ht="15.75" x14ac:dyDescent="0.25">
      <c r="A136" s="8"/>
      <c r="B136" s="31" t="s">
        <v>159</v>
      </c>
      <c r="C136" s="22" t="s">
        <v>160</v>
      </c>
      <c r="D136" s="8"/>
      <c r="E136" s="11"/>
      <c r="F136" s="11"/>
      <c r="G136" s="148"/>
      <c r="H136" s="75">
        <f t="shared" si="2"/>
        <v>0</v>
      </c>
    </row>
    <row r="137" spans="1:8" ht="15.75" x14ac:dyDescent="0.25">
      <c r="A137" s="8"/>
      <c r="B137" s="9" t="s">
        <v>161</v>
      </c>
      <c r="C137" s="10"/>
      <c r="D137" s="8"/>
      <c r="E137" s="11"/>
      <c r="F137" s="11"/>
      <c r="G137" s="148"/>
      <c r="H137" s="75">
        <f t="shared" si="2"/>
        <v>0</v>
      </c>
    </row>
    <row r="138" spans="1:8" ht="15.75" x14ac:dyDescent="0.25">
      <c r="A138" s="13"/>
      <c r="B138" s="14" t="s">
        <v>162</v>
      </c>
      <c r="C138" s="15"/>
      <c r="D138" s="13"/>
      <c r="E138" s="16"/>
      <c r="F138" s="16"/>
      <c r="G138" s="149"/>
      <c r="H138" s="24">
        <f t="shared" si="2"/>
        <v>0</v>
      </c>
    </row>
    <row r="139" spans="1:8" s="68" customFormat="1" ht="15.75" x14ac:dyDescent="0.25">
      <c r="A139" s="2">
        <v>14</v>
      </c>
      <c r="B139" s="3" t="s">
        <v>607</v>
      </c>
      <c r="C139" s="4"/>
      <c r="D139" s="2" t="s">
        <v>8</v>
      </c>
      <c r="E139" s="5">
        <v>8</v>
      </c>
      <c r="F139" s="5" t="s">
        <v>9</v>
      </c>
      <c r="G139" s="6">
        <v>2380000</v>
      </c>
      <c r="H139" s="7">
        <f t="shared" ref="H139:H178" si="3">G139*E139</f>
        <v>19040000</v>
      </c>
    </row>
    <row r="140" spans="1:8" s="68" customFormat="1" ht="15.75" x14ac:dyDescent="0.25">
      <c r="A140" s="36"/>
      <c r="B140" s="25" t="s">
        <v>163</v>
      </c>
      <c r="C140" s="37"/>
      <c r="D140" s="36"/>
      <c r="E140" s="38"/>
      <c r="F140" s="38"/>
      <c r="G140" s="75"/>
      <c r="H140" s="75">
        <f t="shared" si="3"/>
        <v>0</v>
      </c>
    </row>
    <row r="141" spans="1:8" ht="15.75" x14ac:dyDescent="0.25">
      <c r="A141" s="8"/>
      <c r="B141" s="39" t="s">
        <v>164</v>
      </c>
      <c r="C141" s="22" t="s">
        <v>165</v>
      </c>
      <c r="D141" s="8"/>
      <c r="E141" s="11"/>
      <c r="F141" s="11"/>
      <c r="G141" s="148"/>
      <c r="H141" s="75">
        <f t="shared" si="3"/>
        <v>0</v>
      </c>
    </row>
    <row r="142" spans="1:8" ht="15.75" x14ac:dyDescent="0.25">
      <c r="A142" s="8"/>
      <c r="B142" s="39" t="s">
        <v>166</v>
      </c>
      <c r="C142" s="22" t="s">
        <v>167</v>
      </c>
      <c r="D142" s="8"/>
      <c r="E142" s="11"/>
      <c r="F142" s="11"/>
      <c r="G142" s="148"/>
      <c r="H142" s="75">
        <f t="shared" si="3"/>
        <v>0</v>
      </c>
    </row>
    <row r="143" spans="1:8" ht="15.75" x14ac:dyDescent="0.25">
      <c r="A143" s="13"/>
      <c r="B143" s="40" t="s">
        <v>168</v>
      </c>
      <c r="C143" s="28" t="s">
        <v>169</v>
      </c>
      <c r="D143" s="13"/>
      <c r="E143" s="16"/>
      <c r="F143" s="16"/>
      <c r="G143" s="149"/>
      <c r="H143" s="24">
        <f t="shared" si="3"/>
        <v>0</v>
      </c>
    </row>
    <row r="144" spans="1:8" s="68" customFormat="1" ht="17.25" customHeight="1" x14ac:dyDescent="0.25">
      <c r="A144" s="2">
        <v>15</v>
      </c>
      <c r="B144" s="3" t="s">
        <v>608</v>
      </c>
      <c r="C144" s="4" t="s">
        <v>170</v>
      </c>
      <c r="D144" s="2" t="s">
        <v>8</v>
      </c>
      <c r="E144" s="5">
        <v>2</v>
      </c>
      <c r="F144" s="5" t="s">
        <v>9</v>
      </c>
      <c r="G144" s="6">
        <v>5418000</v>
      </c>
      <c r="H144" s="7">
        <f t="shared" si="3"/>
        <v>10836000</v>
      </c>
    </row>
    <row r="145" spans="1:8" s="68" customFormat="1" ht="15.75" x14ac:dyDescent="0.25">
      <c r="A145" s="41"/>
      <c r="B145" s="42" t="s">
        <v>171</v>
      </c>
      <c r="C145" s="43"/>
      <c r="D145" s="41"/>
      <c r="E145" s="44"/>
      <c r="F145" s="44"/>
      <c r="G145" s="98"/>
      <c r="H145" s="75">
        <f t="shared" si="3"/>
        <v>0</v>
      </c>
    </row>
    <row r="146" spans="1:8" s="68" customFormat="1" ht="15.75" x14ac:dyDescent="0.25">
      <c r="A146" s="41"/>
      <c r="B146" s="42" t="s">
        <v>172</v>
      </c>
      <c r="C146" s="43">
        <v>1491</v>
      </c>
      <c r="D146" s="41"/>
      <c r="E146" s="44"/>
      <c r="F146" s="44"/>
      <c r="G146" s="98"/>
      <c r="H146" s="75">
        <f t="shared" si="3"/>
        <v>0</v>
      </c>
    </row>
    <row r="147" spans="1:8" s="68" customFormat="1" ht="15.75" x14ac:dyDescent="0.25">
      <c r="A147" s="41"/>
      <c r="B147" s="42" t="s">
        <v>173</v>
      </c>
      <c r="C147" s="43" t="s">
        <v>174</v>
      </c>
      <c r="D147" s="41"/>
      <c r="E147" s="44"/>
      <c r="F147" s="44"/>
      <c r="G147" s="98"/>
      <c r="H147" s="75">
        <f t="shared" si="3"/>
        <v>0</v>
      </c>
    </row>
    <row r="148" spans="1:8" s="68" customFormat="1" ht="15.75" x14ac:dyDescent="0.25">
      <c r="A148" s="41"/>
      <c r="B148" s="42" t="s">
        <v>175</v>
      </c>
      <c r="C148" s="43" t="s">
        <v>176</v>
      </c>
      <c r="D148" s="41"/>
      <c r="E148" s="44"/>
      <c r="F148" s="44"/>
      <c r="G148" s="98"/>
      <c r="H148" s="75">
        <f t="shared" si="3"/>
        <v>0</v>
      </c>
    </row>
    <row r="149" spans="1:8" s="68" customFormat="1" ht="15.75" x14ac:dyDescent="0.25">
      <c r="A149" s="41"/>
      <c r="B149" s="42" t="s">
        <v>177</v>
      </c>
      <c r="C149" s="43" t="s">
        <v>178</v>
      </c>
      <c r="D149" s="41"/>
      <c r="E149" s="44"/>
      <c r="F149" s="44"/>
      <c r="G149" s="98"/>
      <c r="H149" s="75">
        <f t="shared" si="3"/>
        <v>0</v>
      </c>
    </row>
    <row r="150" spans="1:8" s="68" customFormat="1" ht="15.75" x14ac:dyDescent="0.25">
      <c r="A150" s="41"/>
      <c r="B150" s="42" t="s">
        <v>179</v>
      </c>
      <c r="C150" s="43" t="s">
        <v>180</v>
      </c>
      <c r="D150" s="41"/>
      <c r="E150" s="44"/>
      <c r="F150" s="44"/>
      <c r="G150" s="106"/>
      <c r="H150" s="24">
        <f t="shared" si="3"/>
        <v>0</v>
      </c>
    </row>
    <row r="151" spans="1:8" s="68" customFormat="1" ht="36.75" customHeight="1" x14ac:dyDescent="0.25">
      <c r="A151" s="2">
        <v>16</v>
      </c>
      <c r="B151" s="3" t="s">
        <v>609</v>
      </c>
      <c r="C151" s="4" t="s">
        <v>120</v>
      </c>
      <c r="D151" s="2" t="s">
        <v>8</v>
      </c>
      <c r="E151" s="5">
        <v>2</v>
      </c>
      <c r="F151" s="5" t="s">
        <v>190</v>
      </c>
      <c r="G151" s="6">
        <v>2464000</v>
      </c>
      <c r="H151" s="7">
        <f t="shared" si="3"/>
        <v>4928000</v>
      </c>
    </row>
    <row r="152" spans="1:8" ht="15.75" x14ac:dyDescent="0.25">
      <c r="A152" s="8"/>
      <c r="B152" s="46" t="s">
        <v>191</v>
      </c>
      <c r="C152" s="22" t="s">
        <v>192</v>
      </c>
      <c r="D152" s="8"/>
      <c r="E152" s="11"/>
      <c r="F152" s="11"/>
      <c r="G152" s="148"/>
      <c r="H152" s="75">
        <f t="shared" si="3"/>
        <v>0</v>
      </c>
    </row>
    <row r="153" spans="1:8" ht="15.75" x14ac:dyDescent="0.25">
      <c r="A153" s="8"/>
      <c r="B153" s="9" t="s">
        <v>193</v>
      </c>
      <c r="C153" s="22"/>
      <c r="D153" s="8"/>
      <c r="E153" s="11"/>
      <c r="F153" s="11"/>
      <c r="G153" s="148"/>
      <c r="H153" s="75">
        <f t="shared" si="3"/>
        <v>0</v>
      </c>
    </row>
    <row r="154" spans="1:8" ht="15.75" x14ac:dyDescent="0.25">
      <c r="A154" s="8"/>
      <c r="B154" s="9" t="s">
        <v>194</v>
      </c>
      <c r="C154" s="22"/>
      <c r="D154" s="8"/>
      <c r="E154" s="11"/>
      <c r="F154" s="11"/>
      <c r="G154" s="148"/>
      <c r="H154" s="75">
        <f t="shared" si="3"/>
        <v>0</v>
      </c>
    </row>
    <row r="155" spans="1:8" ht="15.75" x14ac:dyDescent="0.25">
      <c r="A155" s="8"/>
      <c r="B155" s="46" t="s">
        <v>195</v>
      </c>
      <c r="C155" s="22" t="s">
        <v>196</v>
      </c>
      <c r="D155" s="8"/>
      <c r="E155" s="11"/>
      <c r="F155" s="11"/>
      <c r="G155" s="148"/>
      <c r="H155" s="75">
        <f t="shared" si="3"/>
        <v>0</v>
      </c>
    </row>
    <row r="156" spans="1:8" ht="15.75" x14ac:dyDescent="0.25">
      <c r="A156" s="8"/>
      <c r="B156" s="9" t="s">
        <v>197</v>
      </c>
      <c r="C156" s="10"/>
      <c r="D156" s="8"/>
      <c r="E156" s="11"/>
      <c r="F156" s="11"/>
      <c r="G156" s="148"/>
      <c r="H156" s="75">
        <f t="shared" si="3"/>
        <v>0</v>
      </c>
    </row>
    <row r="157" spans="1:8" ht="15.75" x14ac:dyDescent="0.25">
      <c r="A157" s="13"/>
      <c r="B157" s="14" t="s">
        <v>198</v>
      </c>
      <c r="C157" s="15"/>
      <c r="D157" s="13"/>
      <c r="E157" s="16"/>
      <c r="F157" s="16"/>
      <c r="G157" s="149"/>
      <c r="H157" s="24">
        <f t="shared" si="3"/>
        <v>0</v>
      </c>
    </row>
    <row r="158" spans="1:8" s="68" customFormat="1" ht="15.75" x14ac:dyDescent="0.25">
      <c r="A158" s="2">
        <v>17</v>
      </c>
      <c r="B158" s="3" t="s">
        <v>610</v>
      </c>
      <c r="C158" s="2" t="s">
        <v>199</v>
      </c>
      <c r="D158" s="2" t="s">
        <v>8</v>
      </c>
      <c r="E158" s="5">
        <v>4</v>
      </c>
      <c r="F158" s="5" t="s">
        <v>9</v>
      </c>
      <c r="G158" s="6">
        <v>3038000</v>
      </c>
      <c r="H158" s="7">
        <f t="shared" si="3"/>
        <v>12152000</v>
      </c>
    </row>
    <row r="159" spans="1:8" ht="15.75" x14ac:dyDescent="0.25">
      <c r="A159" s="8"/>
      <c r="B159" s="18" t="s">
        <v>200</v>
      </c>
      <c r="C159" s="8"/>
      <c r="D159" s="8"/>
      <c r="E159" s="11"/>
      <c r="F159" s="11"/>
      <c r="G159" s="148"/>
      <c r="H159" s="75">
        <f t="shared" si="3"/>
        <v>0</v>
      </c>
    </row>
    <row r="160" spans="1:8" ht="15.75" x14ac:dyDescent="0.25">
      <c r="A160" s="8"/>
      <c r="B160" s="18" t="s">
        <v>201</v>
      </c>
      <c r="C160" s="8"/>
      <c r="D160" s="8"/>
      <c r="E160" s="11"/>
      <c r="F160" s="11"/>
      <c r="G160" s="148"/>
      <c r="H160" s="75">
        <f t="shared" si="3"/>
        <v>0</v>
      </c>
    </row>
    <row r="161" spans="1:8" ht="15.75" x14ac:dyDescent="0.25">
      <c r="A161" s="8"/>
      <c r="B161" s="18" t="s">
        <v>202</v>
      </c>
      <c r="C161" s="8"/>
      <c r="D161" s="8"/>
      <c r="E161" s="11"/>
      <c r="F161" s="11"/>
      <c r="G161" s="148"/>
      <c r="H161" s="75">
        <f t="shared" si="3"/>
        <v>0</v>
      </c>
    </row>
    <row r="162" spans="1:8" ht="15.75" x14ac:dyDescent="0.25">
      <c r="A162" s="8"/>
      <c r="B162" s="18" t="s">
        <v>203</v>
      </c>
      <c r="C162" s="8"/>
      <c r="D162" s="8"/>
      <c r="E162" s="11"/>
      <c r="F162" s="11"/>
      <c r="G162" s="148"/>
      <c r="H162" s="75">
        <f t="shared" si="3"/>
        <v>0</v>
      </c>
    </row>
    <row r="163" spans="1:8" ht="15.75" x14ac:dyDescent="0.25">
      <c r="A163" s="8"/>
      <c r="B163" s="18" t="s">
        <v>204</v>
      </c>
      <c r="C163" s="8"/>
      <c r="D163" s="8"/>
      <c r="E163" s="11"/>
      <c r="F163" s="11"/>
      <c r="G163" s="148"/>
      <c r="H163" s="75">
        <f t="shared" si="3"/>
        <v>0</v>
      </c>
    </row>
    <row r="164" spans="1:8" ht="15.75" x14ac:dyDescent="0.25">
      <c r="A164" s="8"/>
      <c r="B164" s="18" t="s">
        <v>205</v>
      </c>
      <c r="C164" s="8"/>
      <c r="D164" s="8"/>
      <c r="E164" s="11"/>
      <c r="F164" s="11"/>
      <c r="G164" s="148"/>
      <c r="H164" s="75">
        <f t="shared" si="3"/>
        <v>0</v>
      </c>
    </row>
    <row r="165" spans="1:8" ht="15.75" x14ac:dyDescent="0.25">
      <c r="A165" s="8"/>
      <c r="B165" s="18" t="s">
        <v>206</v>
      </c>
      <c r="C165" s="8"/>
      <c r="D165" s="8"/>
      <c r="E165" s="11"/>
      <c r="F165" s="11"/>
      <c r="G165" s="148"/>
      <c r="H165" s="75">
        <f t="shared" si="3"/>
        <v>0</v>
      </c>
    </row>
    <row r="166" spans="1:8" ht="15.75" x14ac:dyDescent="0.25">
      <c r="A166" s="13"/>
      <c r="B166" s="32" t="s">
        <v>207</v>
      </c>
      <c r="C166" s="13"/>
      <c r="D166" s="13"/>
      <c r="E166" s="16"/>
      <c r="F166" s="16"/>
      <c r="G166" s="149"/>
      <c r="H166" s="24">
        <f t="shared" si="3"/>
        <v>0</v>
      </c>
    </row>
    <row r="167" spans="1:8" s="68" customFormat="1" ht="15.75" x14ac:dyDescent="0.25">
      <c r="A167" s="2">
        <v>18</v>
      </c>
      <c r="B167" s="3" t="s">
        <v>208</v>
      </c>
      <c r="C167" s="2" t="s">
        <v>209</v>
      </c>
      <c r="D167" s="2" t="s">
        <v>8</v>
      </c>
      <c r="E167" s="5">
        <v>4</v>
      </c>
      <c r="F167" s="5" t="s">
        <v>190</v>
      </c>
      <c r="G167" s="6">
        <v>2324000</v>
      </c>
      <c r="H167" s="7">
        <f t="shared" si="3"/>
        <v>9296000</v>
      </c>
    </row>
    <row r="168" spans="1:8" ht="15.75" x14ac:dyDescent="0.25">
      <c r="A168" s="8"/>
      <c r="B168" s="9" t="s">
        <v>210</v>
      </c>
      <c r="C168" s="8"/>
      <c r="D168" s="8"/>
      <c r="E168" s="11"/>
      <c r="F168" s="11"/>
      <c r="G168" s="148"/>
      <c r="H168" s="75">
        <f t="shared" si="3"/>
        <v>0</v>
      </c>
    </row>
    <row r="169" spans="1:8" ht="15.75" x14ac:dyDescent="0.25">
      <c r="A169" s="8"/>
      <c r="B169" s="9" t="s">
        <v>211</v>
      </c>
      <c r="C169" s="8"/>
      <c r="D169" s="8"/>
      <c r="E169" s="11"/>
      <c r="F169" s="11"/>
      <c r="G169" s="148"/>
      <c r="H169" s="75">
        <f t="shared" si="3"/>
        <v>0</v>
      </c>
    </row>
    <row r="170" spans="1:8" ht="15.75" x14ac:dyDescent="0.25">
      <c r="A170" s="8"/>
      <c r="B170" s="9" t="s">
        <v>212</v>
      </c>
      <c r="C170" s="8"/>
      <c r="D170" s="8"/>
      <c r="E170" s="11"/>
      <c r="F170" s="11"/>
      <c r="G170" s="148"/>
      <c r="H170" s="75">
        <f t="shared" si="3"/>
        <v>0</v>
      </c>
    </row>
    <row r="171" spans="1:8" ht="15.75" x14ac:dyDescent="0.25">
      <c r="A171" s="13"/>
      <c r="B171" s="14" t="s">
        <v>213</v>
      </c>
      <c r="C171" s="13"/>
      <c r="D171" s="13"/>
      <c r="E171" s="16"/>
      <c r="F171" s="16"/>
      <c r="G171" s="149"/>
      <c r="H171" s="24">
        <f t="shared" si="3"/>
        <v>0</v>
      </c>
    </row>
    <row r="172" spans="1:8" s="68" customFormat="1" ht="31.5" x14ac:dyDescent="0.25">
      <c r="A172" s="49">
        <v>19</v>
      </c>
      <c r="B172" s="3" t="s">
        <v>214</v>
      </c>
      <c r="C172" s="5" t="s">
        <v>215</v>
      </c>
      <c r="D172" s="49" t="s">
        <v>8</v>
      </c>
      <c r="E172" s="5">
        <v>2</v>
      </c>
      <c r="F172" s="5" t="s">
        <v>216</v>
      </c>
      <c r="G172" s="77">
        <v>2828000</v>
      </c>
      <c r="H172" s="7">
        <f t="shared" si="3"/>
        <v>5656000</v>
      </c>
    </row>
    <row r="173" spans="1:8" s="68" customFormat="1" ht="15.75" x14ac:dyDescent="0.25">
      <c r="A173" s="50"/>
      <c r="B173" s="51" t="s">
        <v>217</v>
      </c>
      <c r="C173" s="29"/>
      <c r="D173" s="50"/>
      <c r="E173" s="29"/>
      <c r="F173" s="29"/>
      <c r="G173" s="98"/>
      <c r="H173" s="79">
        <f t="shared" si="3"/>
        <v>0</v>
      </c>
    </row>
    <row r="174" spans="1:8" s="68" customFormat="1" ht="31.5" x14ac:dyDescent="0.25">
      <c r="A174" s="2">
        <v>20</v>
      </c>
      <c r="B174" s="3" t="s">
        <v>218</v>
      </c>
      <c r="C174" s="2" t="s">
        <v>219</v>
      </c>
      <c r="D174" s="2" t="s">
        <v>8</v>
      </c>
      <c r="E174" s="5">
        <v>2</v>
      </c>
      <c r="F174" s="5" t="s">
        <v>9</v>
      </c>
      <c r="G174" s="77">
        <v>2212000</v>
      </c>
      <c r="H174" s="77">
        <f t="shared" si="3"/>
        <v>4424000</v>
      </c>
    </row>
    <row r="175" spans="1:8" ht="15.75" x14ac:dyDescent="0.25">
      <c r="A175" s="13"/>
      <c r="B175" s="51" t="s">
        <v>220</v>
      </c>
      <c r="C175" s="13"/>
      <c r="D175" s="13"/>
      <c r="E175" s="16"/>
      <c r="F175" s="16"/>
      <c r="G175" s="149"/>
      <c r="H175" s="24">
        <f t="shared" si="3"/>
        <v>0</v>
      </c>
    </row>
    <row r="176" spans="1:8" s="68" customFormat="1" ht="15.75" x14ac:dyDescent="0.25">
      <c r="A176" s="2">
        <v>21</v>
      </c>
      <c r="B176" s="3" t="s">
        <v>611</v>
      </c>
      <c r="C176" s="2" t="s">
        <v>221</v>
      </c>
      <c r="D176" s="2" t="s">
        <v>8</v>
      </c>
      <c r="E176" s="5">
        <v>2</v>
      </c>
      <c r="F176" s="5" t="s">
        <v>9</v>
      </c>
      <c r="G176" s="77">
        <v>2576000</v>
      </c>
      <c r="H176" s="77">
        <f t="shared" si="3"/>
        <v>5152000</v>
      </c>
    </row>
    <row r="177" spans="1:11" ht="15.75" x14ac:dyDescent="0.25">
      <c r="A177" s="8"/>
      <c r="B177" s="9" t="s">
        <v>222</v>
      </c>
      <c r="C177" s="8"/>
      <c r="D177" s="8"/>
      <c r="E177" s="11"/>
      <c r="F177" s="11"/>
      <c r="G177" s="107"/>
      <c r="H177" s="78">
        <f t="shared" si="3"/>
        <v>0</v>
      </c>
    </row>
    <row r="178" spans="1:11" ht="15.75" x14ac:dyDescent="0.25">
      <c r="A178" s="13"/>
      <c r="B178" s="14" t="s">
        <v>223</v>
      </c>
      <c r="C178" s="13"/>
      <c r="D178" s="13"/>
      <c r="E178" s="16"/>
      <c r="F178" s="16"/>
      <c r="G178" s="150"/>
      <c r="H178" s="24">
        <f t="shared" si="3"/>
        <v>0</v>
      </c>
    </row>
    <row r="179" spans="1:11" s="71" customFormat="1" ht="31.5" x14ac:dyDescent="0.25">
      <c r="A179" s="2">
        <v>22</v>
      </c>
      <c r="B179" s="3" t="s">
        <v>367</v>
      </c>
      <c r="C179" s="5" t="s">
        <v>368</v>
      </c>
      <c r="D179" s="5" t="s">
        <v>369</v>
      </c>
      <c r="E179" s="5">
        <v>1</v>
      </c>
      <c r="F179" s="5" t="s">
        <v>9</v>
      </c>
      <c r="G179" s="151">
        <v>1588163400</v>
      </c>
      <c r="H179" s="245">
        <f t="shared" ref="H179:H211" si="4">G179*E179</f>
        <v>1588163400</v>
      </c>
      <c r="J179" s="246"/>
    </row>
    <row r="180" spans="1:11" s="68" customFormat="1" ht="15.75" x14ac:dyDescent="0.25">
      <c r="A180" s="21"/>
      <c r="B180" s="63" t="s">
        <v>331</v>
      </c>
      <c r="C180" s="23"/>
      <c r="D180" s="23"/>
      <c r="E180" s="23"/>
      <c r="F180" s="23"/>
      <c r="G180" s="75"/>
      <c r="H180" s="75">
        <f t="shared" si="4"/>
        <v>0</v>
      </c>
    </row>
    <row r="181" spans="1:11" s="68" customFormat="1" ht="15.75" x14ac:dyDescent="0.25">
      <c r="A181" s="21"/>
      <c r="B181" s="33" t="s">
        <v>370</v>
      </c>
      <c r="C181" s="23"/>
      <c r="D181" s="23"/>
      <c r="E181" s="23"/>
      <c r="F181" s="23"/>
      <c r="G181" s="75"/>
      <c r="H181" s="75">
        <f t="shared" si="4"/>
        <v>0</v>
      </c>
    </row>
    <row r="182" spans="1:11" s="68" customFormat="1" ht="47.25" x14ac:dyDescent="0.25">
      <c r="A182" s="21"/>
      <c r="B182" s="64" t="s">
        <v>371</v>
      </c>
      <c r="C182" s="23"/>
      <c r="D182" s="23"/>
      <c r="E182" s="23"/>
      <c r="F182" s="23"/>
      <c r="G182" s="75"/>
      <c r="H182" s="75">
        <f t="shared" si="4"/>
        <v>0</v>
      </c>
    </row>
    <row r="183" spans="1:11" s="68" customFormat="1" ht="31.5" x14ac:dyDescent="0.25">
      <c r="A183" s="21"/>
      <c r="B183" s="65" t="s">
        <v>424</v>
      </c>
      <c r="C183" s="23"/>
      <c r="D183" s="23"/>
      <c r="E183" s="23"/>
      <c r="F183" s="23"/>
      <c r="G183" s="75"/>
      <c r="H183" s="75">
        <f t="shared" si="4"/>
        <v>0</v>
      </c>
    </row>
    <row r="184" spans="1:11" s="68" customFormat="1" ht="15.75" x14ac:dyDescent="0.25">
      <c r="A184" s="21"/>
      <c r="B184" s="33" t="s">
        <v>372</v>
      </c>
      <c r="C184" s="23"/>
      <c r="D184" s="23"/>
      <c r="E184" s="23"/>
      <c r="F184" s="23"/>
      <c r="G184" s="75"/>
      <c r="H184" s="75">
        <f t="shared" si="4"/>
        <v>0</v>
      </c>
    </row>
    <row r="185" spans="1:11" s="68" customFormat="1" ht="31.5" x14ac:dyDescent="0.25">
      <c r="A185" s="21"/>
      <c r="B185" s="65" t="s">
        <v>373</v>
      </c>
      <c r="C185" s="23"/>
      <c r="D185" s="23"/>
      <c r="E185" s="23"/>
      <c r="F185" s="23"/>
      <c r="G185" s="75"/>
      <c r="H185" s="75">
        <f t="shared" si="4"/>
        <v>0</v>
      </c>
    </row>
    <row r="186" spans="1:11" s="68" customFormat="1" ht="31.5" x14ac:dyDescent="0.25">
      <c r="A186" s="21"/>
      <c r="B186" s="65" t="s">
        <v>425</v>
      </c>
      <c r="C186" s="23"/>
      <c r="D186" s="23"/>
      <c r="E186" s="23"/>
      <c r="F186" s="23"/>
      <c r="G186" s="75"/>
      <c r="H186" s="75">
        <f t="shared" si="4"/>
        <v>0</v>
      </c>
    </row>
    <row r="187" spans="1:11" s="68" customFormat="1" ht="31.5" x14ac:dyDescent="0.25">
      <c r="A187" s="21"/>
      <c r="B187" s="65" t="s">
        <v>426</v>
      </c>
      <c r="C187" s="23"/>
      <c r="D187" s="23"/>
      <c r="E187" s="23"/>
      <c r="F187" s="23"/>
      <c r="G187" s="75"/>
      <c r="H187" s="75">
        <f t="shared" si="4"/>
        <v>0</v>
      </c>
    </row>
    <row r="188" spans="1:11" s="68" customFormat="1" ht="15.75" x14ac:dyDescent="0.25">
      <c r="A188" s="21"/>
      <c r="B188" s="63" t="s">
        <v>374</v>
      </c>
      <c r="C188" s="23"/>
      <c r="D188" s="23"/>
      <c r="E188" s="23"/>
      <c r="F188" s="23"/>
      <c r="G188" s="75"/>
      <c r="H188" s="75">
        <f t="shared" si="4"/>
        <v>0</v>
      </c>
    </row>
    <row r="189" spans="1:11" s="68" customFormat="1" ht="31.5" x14ac:dyDescent="0.25">
      <c r="A189" s="21"/>
      <c r="B189" s="64" t="s">
        <v>375</v>
      </c>
      <c r="C189" s="23"/>
      <c r="D189" s="23"/>
      <c r="E189" s="23"/>
      <c r="F189" s="23"/>
      <c r="G189" s="75"/>
      <c r="H189" s="75">
        <f t="shared" si="4"/>
        <v>0</v>
      </c>
    </row>
    <row r="190" spans="1:11" s="68" customFormat="1" ht="47.25" x14ac:dyDescent="0.25">
      <c r="A190" s="21"/>
      <c r="B190" s="64" t="s">
        <v>376</v>
      </c>
      <c r="C190" s="23"/>
      <c r="D190" s="23"/>
      <c r="E190" s="23"/>
      <c r="F190" s="23"/>
      <c r="G190" s="75"/>
      <c r="H190" s="75">
        <f t="shared" si="4"/>
        <v>0</v>
      </c>
      <c r="K190" s="70"/>
    </row>
    <row r="191" spans="1:11" s="68" customFormat="1" ht="47.25" x14ac:dyDescent="0.25">
      <c r="A191" s="21"/>
      <c r="B191" s="64" t="s">
        <v>377</v>
      </c>
      <c r="C191" s="23"/>
      <c r="D191" s="23"/>
      <c r="E191" s="23"/>
      <c r="F191" s="23"/>
      <c r="G191" s="75"/>
      <c r="H191" s="75">
        <f t="shared" si="4"/>
        <v>0</v>
      </c>
    </row>
    <row r="192" spans="1:11" s="68" customFormat="1" ht="47.25" x14ac:dyDescent="0.25">
      <c r="A192" s="21"/>
      <c r="B192" s="64" t="s">
        <v>378</v>
      </c>
      <c r="C192" s="23"/>
      <c r="D192" s="23"/>
      <c r="E192" s="23"/>
      <c r="F192" s="23"/>
      <c r="G192" s="75"/>
      <c r="H192" s="75">
        <f t="shared" si="4"/>
        <v>0</v>
      </c>
    </row>
    <row r="193" spans="1:8" s="68" customFormat="1" ht="15.75" x14ac:dyDescent="0.25">
      <c r="A193" s="21"/>
      <c r="B193" s="33" t="s">
        <v>379</v>
      </c>
      <c r="C193" s="23"/>
      <c r="D193" s="23"/>
      <c r="E193" s="23"/>
      <c r="F193" s="23"/>
      <c r="G193" s="75"/>
      <c r="H193" s="75">
        <f t="shared" si="4"/>
        <v>0</v>
      </c>
    </row>
    <row r="194" spans="1:8" s="68" customFormat="1" ht="15.75" x14ac:dyDescent="0.25">
      <c r="A194" s="21"/>
      <c r="B194" s="33" t="s">
        <v>380</v>
      </c>
      <c r="C194" s="23"/>
      <c r="D194" s="23"/>
      <c r="E194" s="23"/>
      <c r="F194" s="23"/>
      <c r="G194" s="75"/>
      <c r="H194" s="75">
        <f t="shared" si="4"/>
        <v>0</v>
      </c>
    </row>
    <row r="195" spans="1:8" s="68" customFormat="1" ht="31.5" x14ac:dyDescent="0.25">
      <c r="A195" s="21"/>
      <c r="B195" s="65" t="s">
        <v>427</v>
      </c>
      <c r="C195" s="23"/>
      <c r="D195" s="23"/>
      <c r="E195" s="23"/>
      <c r="F195" s="23"/>
      <c r="G195" s="75"/>
      <c r="H195" s="75">
        <f t="shared" si="4"/>
        <v>0</v>
      </c>
    </row>
    <row r="196" spans="1:8" s="68" customFormat="1" ht="15.75" x14ac:dyDescent="0.25">
      <c r="A196" s="21"/>
      <c r="B196" s="63" t="s">
        <v>337</v>
      </c>
      <c r="C196" s="23"/>
      <c r="D196" s="23"/>
      <c r="E196" s="23"/>
      <c r="F196" s="23"/>
      <c r="G196" s="75"/>
      <c r="H196" s="75">
        <f t="shared" si="4"/>
        <v>0</v>
      </c>
    </row>
    <row r="197" spans="1:8" s="68" customFormat="1" ht="15.75" x14ac:dyDescent="0.25">
      <c r="A197" s="21"/>
      <c r="B197" s="33" t="s">
        <v>381</v>
      </c>
      <c r="C197" s="23"/>
      <c r="D197" s="23"/>
      <c r="E197" s="23"/>
      <c r="F197" s="23"/>
      <c r="G197" s="75"/>
      <c r="H197" s="75">
        <f t="shared" si="4"/>
        <v>0</v>
      </c>
    </row>
    <row r="198" spans="1:8" s="68" customFormat="1" ht="15.75" x14ac:dyDescent="0.25">
      <c r="A198" s="21"/>
      <c r="B198" s="33" t="s">
        <v>382</v>
      </c>
      <c r="C198" s="23"/>
      <c r="D198" s="23"/>
      <c r="E198" s="23"/>
      <c r="F198" s="23"/>
      <c r="G198" s="75"/>
      <c r="H198" s="75">
        <f t="shared" si="4"/>
        <v>0</v>
      </c>
    </row>
    <row r="199" spans="1:8" s="68" customFormat="1" ht="15.75" x14ac:dyDescent="0.25">
      <c r="A199" s="21"/>
      <c r="B199" s="33" t="s">
        <v>383</v>
      </c>
      <c r="C199" s="23"/>
      <c r="D199" s="23"/>
      <c r="E199" s="23"/>
      <c r="F199" s="23"/>
      <c r="G199" s="75"/>
      <c r="H199" s="75">
        <f t="shared" si="4"/>
        <v>0</v>
      </c>
    </row>
    <row r="200" spans="1:8" s="68" customFormat="1" ht="15.75" x14ac:dyDescent="0.25">
      <c r="A200" s="21"/>
      <c r="B200" s="33" t="s">
        <v>384</v>
      </c>
      <c r="C200" s="23"/>
      <c r="D200" s="23"/>
      <c r="E200" s="23"/>
      <c r="F200" s="23"/>
      <c r="G200" s="75"/>
      <c r="H200" s="75">
        <f t="shared" si="4"/>
        <v>0</v>
      </c>
    </row>
    <row r="201" spans="1:8" s="68" customFormat="1" ht="15.75" x14ac:dyDescent="0.25">
      <c r="A201" s="21"/>
      <c r="B201" s="33" t="s">
        <v>385</v>
      </c>
      <c r="C201" s="23"/>
      <c r="D201" s="23"/>
      <c r="E201" s="23"/>
      <c r="F201" s="23"/>
      <c r="G201" s="75"/>
      <c r="H201" s="75">
        <f t="shared" si="4"/>
        <v>0</v>
      </c>
    </row>
    <row r="202" spans="1:8" s="68" customFormat="1" ht="47.25" x14ac:dyDescent="0.25">
      <c r="A202" s="21"/>
      <c r="B202" s="65" t="s">
        <v>386</v>
      </c>
      <c r="C202" s="23"/>
      <c r="D202" s="23"/>
      <c r="E202" s="23"/>
      <c r="F202" s="23"/>
      <c r="G202" s="75"/>
      <c r="H202" s="75">
        <f t="shared" si="4"/>
        <v>0</v>
      </c>
    </row>
    <row r="203" spans="1:8" s="68" customFormat="1" ht="47.25" x14ac:dyDescent="0.25">
      <c r="A203" s="21"/>
      <c r="B203" s="65" t="s">
        <v>387</v>
      </c>
      <c r="C203" s="23"/>
      <c r="D203" s="23"/>
      <c r="E203" s="23"/>
      <c r="F203" s="23"/>
      <c r="G203" s="75"/>
      <c r="H203" s="75">
        <f t="shared" si="4"/>
        <v>0</v>
      </c>
    </row>
    <row r="204" spans="1:8" s="68" customFormat="1" ht="15.75" x14ac:dyDescent="0.25">
      <c r="A204" s="21"/>
      <c r="B204" s="33" t="s">
        <v>388</v>
      </c>
      <c r="C204" s="23"/>
      <c r="D204" s="23"/>
      <c r="E204" s="23"/>
      <c r="F204" s="23"/>
      <c r="G204" s="75"/>
      <c r="H204" s="75">
        <f t="shared" si="4"/>
        <v>0</v>
      </c>
    </row>
    <row r="205" spans="1:8" s="68" customFormat="1" ht="15.75" x14ac:dyDescent="0.25">
      <c r="A205" s="21"/>
      <c r="B205" s="33" t="s">
        <v>389</v>
      </c>
      <c r="C205" s="23"/>
      <c r="D205" s="23"/>
      <c r="E205" s="23"/>
      <c r="F205" s="23"/>
      <c r="G205" s="75"/>
      <c r="H205" s="75">
        <f t="shared" si="4"/>
        <v>0</v>
      </c>
    </row>
    <row r="206" spans="1:8" s="68" customFormat="1" ht="15.75" x14ac:dyDescent="0.25">
      <c r="A206" s="21"/>
      <c r="B206" s="33" t="s">
        <v>390</v>
      </c>
      <c r="C206" s="23"/>
      <c r="D206" s="23"/>
      <c r="E206" s="23"/>
      <c r="F206" s="23"/>
      <c r="G206" s="75"/>
      <c r="H206" s="75">
        <f t="shared" si="4"/>
        <v>0</v>
      </c>
    </row>
    <row r="207" spans="1:8" s="68" customFormat="1" ht="63" x14ac:dyDescent="0.25">
      <c r="A207" s="21"/>
      <c r="B207" s="65" t="s">
        <v>391</v>
      </c>
      <c r="C207" s="23"/>
      <c r="D207" s="23"/>
      <c r="E207" s="23"/>
      <c r="F207" s="23"/>
      <c r="G207" s="75"/>
      <c r="H207" s="75">
        <f t="shared" si="4"/>
        <v>0</v>
      </c>
    </row>
    <row r="208" spans="1:8" s="68" customFormat="1" ht="15.75" x14ac:dyDescent="0.25">
      <c r="A208" s="21"/>
      <c r="B208" s="33" t="s">
        <v>392</v>
      </c>
      <c r="C208" s="23"/>
      <c r="D208" s="23"/>
      <c r="E208" s="23"/>
      <c r="F208" s="23"/>
      <c r="G208" s="75"/>
      <c r="H208" s="75">
        <f t="shared" si="4"/>
        <v>0</v>
      </c>
    </row>
    <row r="209" spans="1:11" s="68" customFormat="1" ht="15.75" x14ac:dyDescent="0.25">
      <c r="A209" s="21"/>
      <c r="B209" s="33" t="s">
        <v>393</v>
      </c>
      <c r="C209" s="23"/>
      <c r="D209" s="23"/>
      <c r="E209" s="23"/>
      <c r="F209" s="23"/>
      <c r="G209" s="75"/>
      <c r="H209" s="75">
        <f t="shared" si="4"/>
        <v>0</v>
      </c>
    </row>
    <row r="210" spans="1:11" s="68" customFormat="1" ht="15.75" x14ac:dyDescent="0.25">
      <c r="A210" s="21"/>
      <c r="B210" s="33" t="s">
        <v>394</v>
      </c>
      <c r="C210" s="23"/>
      <c r="D210" s="23"/>
      <c r="E210" s="23"/>
      <c r="F210" s="23"/>
      <c r="G210" s="75"/>
      <c r="H210" s="75">
        <f t="shared" si="4"/>
        <v>0</v>
      </c>
    </row>
    <row r="211" spans="1:11" s="68" customFormat="1" ht="47.25" x14ac:dyDescent="0.25">
      <c r="A211" s="36"/>
      <c r="B211" s="129" t="s">
        <v>395</v>
      </c>
      <c r="C211" s="38"/>
      <c r="D211" s="38"/>
      <c r="E211" s="38"/>
      <c r="F211" s="38"/>
      <c r="G211" s="98"/>
      <c r="H211" s="24">
        <f t="shared" si="4"/>
        <v>0</v>
      </c>
    </row>
    <row r="212" spans="1:11" s="71" customFormat="1" ht="15.75" x14ac:dyDescent="0.25">
      <c r="A212" s="2">
        <v>23</v>
      </c>
      <c r="B212" s="247" t="s">
        <v>612</v>
      </c>
      <c r="C212" s="5" t="s">
        <v>551</v>
      </c>
      <c r="D212" s="5" t="s">
        <v>437</v>
      </c>
      <c r="E212" s="5">
        <v>2</v>
      </c>
      <c r="F212" s="5" t="s">
        <v>190</v>
      </c>
      <c r="G212" s="151">
        <v>650000000</v>
      </c>
      <c r="H212" s="245">
        <f t="shared" ref="H212:H225" si="5">G212*E212</f>
        <v>1300000000</v>
      </c>
    </row>
    <row r="213" spans="1:11" s="68" customFormat="1" ht="15.75" x14ac:dyDescent="0.25">
      <c r="A213" s="21"/>
      <c r="B213" s="81" t="s">
        <v>447</v>
      </c>
      <c r="C213" s="23"/>
      <c r="D213" s="23"/>
      <c r="E213" s="23"/>
      <c r="F213" s="23"/>
      <c r="G213" s="75"/>
      <c r="H213" s="75">
        <f t="shared" si="5"/>
        <v>0</v>
      </c>
    </row>
    <row r="214" spans="1:11" s="68" customFormat="1" ht="157.5" x14ac:dyDescent="0.25">
      <c r="A214" s="21"/>
      <c r="B214" s="65" t="s">
        <v>499</v>
      </c>
      <c r="C214" s="23"/>
      <c r="D214" s="23"/>
      <c r="E214" s="23"/>
      <c r="F214" s="23"/>
      <c r="G214" s="75"/>
      <c r="H214" s="75">
        <f t="shared" si="5"/>
        <v>0</v>
      </c>
    </row>
    <row r="215" spans="1:11" s="68" customFormat="1" ht="110.25" x14ac:dyDescent="0.25">
      <c r="A215" s="21"/>
      <c r="B215" s="128" t="s">
        <v>500</v>
      </c>
      <c r="C215" s="23"/>
      <c r="D215" s="23"/>
      <c r="E215" s="23"/>
      <c r="F215" s="23"/>
      <c r="G215" s="75"/>
      <c r="H215" s="75">
        <f t="shared" si="5"/>
        <v>0</v>
      </c>
    </row>
    <row r="216" spans="1:11" s="68" customFormat="1" ht="173.25" x14ac:dyDescent="0.25">
      <c r="A216" s="21"/>
      <c r="B216" s="128" t="s">
        <v>501</v>
      </c>
      <c r="C216" s="23"/>
      <c r="D216" s="23"/>
      <c r="E216" s="23"/>
      <c r="F216" s="23"/>
      <c r="G216" s="75"/>
      <c r="H216" s="75">
        <f t="shared" si="5"/>
        <v>0</v>
      </c>
    </row>
    <row r="217" spans="1:11" s="68" customFormat="1" ht="126" x14ac:dyDescent="0.25">
      <c r="A217" s="21"/>
      <c r="B217" s="128" t="s">
        <v>502</v>
      </c>
      <c r="C217" s="23"/>
      <c r="D217" s="23"/>
      <c r="E217" s="23"/>
      <c r="F217" s="23"/>
      <c r="G217" s="75"/>
      <c r="H217" s="75">
        <f t="shared" si="5"/>
        <v>0</v>
      </c>
    </row>
    <row r="218" spans="1:11" s="68" customFormat="1" ht="157.5" x14ac:dyDescent="0.25">
      <c r="A218" s="21"/>
      <c r="B218" s="65" t="s">
        <v>503</v>
      </c>
      <c r="C218" s="23"/>
      <c r="D218" s="23"/>
      <c r="E218" s="23"/>
      <c r="F218" s="23"/>
      <c r="G218" s="75"/>
      <c r="H218" s="75">
        <f t="shared" si="5"/>
        <v>0</v>
      </c>
    </row>
    <row r="219" spans="1:11" s="68" customFormat="1" ht="173.25" x14ac:dyDescent="0.25">
      <c r="A219" s="26"/>
      <c r="B219" s="130" t="s">
        <v>504</v>
      </c>
      <c r="C219" s="29"/>
      <c r="D219" s="29"/>
      <c r="E219" s="29"/>
      <c r="F219" s="29"/>
      <c r="G219" s="79"/>
      <c r="H219" s="79">
        <f t="shared" si="5"/>
        <v>0</v>
      </c>
    </row>
    <row r="220" spans="1:11" s="68" customFormat="1" ht="15.75" x14ac:dyDescent="0.25">
      <c r="A220" s="36">
        <v>24</v>
      </c>
      <c r="B220" s="137" t="s">
        <v>585</v>
      </c>
      <c r="C220" s="38" t="s">
        <v>591</v>
      </c>
      <c r="D220" s="38" t="s">
        <v>437</v>
      </c>
      <c r="E220" s="38">
        <v>60</v>
      </c>
      <c r="F220" s="38" t="s">
        <v>190</v>
      </c>
      <c r="G220" s="78">
        <v>15000000</v>
      </c>
      <c r="H220" s="78">
        <f t="shared" si="5"/>
        <v>900000000</v>
      </c>
    </row>
    <row r="221" spans="1:11" s="68" customFormat="1" ht="15.75" x14ac:dyDescent="0.25">
      <c r="A221" s="21"/>
      <c r="B221" s="190" t="s">
        <v>586</v>
      </c>
      <c r="C221" s="23"/>
      <c r="D221" s="23"/>
      <c r="E221" s="23"/>
      <c r="F221" s="23"/>
      <c r="G221" s="75"/>
      <c r="H221" s="75">
        <f t="shared" si="5"/>
        <v>0</v>
      </c>
    </row>
    <row r="222" spans="1:11" s="68" customFormat="1" ht="15.75" x14ac:dyDescent="0.25">
      <c r="A222" s="21"/>
      <c r="B222" s="190" t="s">
        <v>587</v>
      </c>
      <c r="C222" s="23"/>
      <c r="D222" s="23"/>
      <c r="E222" s="23"/>
      <c r="F222" s="23"/>
      <c r="G222" s="75"/>
      <c r="H222" s="75">
        <f t="shared" si="5"/>
        <v>0</v>
      </c>
      <c r="K222" s="70"/>
    </row>
    <row r="223" spans="1:11" s="68" customFormat="1" ht="15.75" x14ac:dyDescent="0.25">
      <c r="A223" s="21"/>
      <c r="B223" s="190" t="s">
        <v>590</v>
      </c>
      <c r="C223" s="23"/>
      <c r="D223" s="23"/>
      <c r="E223" s="23"/>
      <c r="F223" s="23"/>
      <c r="G223" s="75"/>
      <c r="H223" s="75">
        <f t="shared" si="5"/>
        <v>0</v>
      </c>
    </row>
    <row r="224" spans="1:11" s="68" customFormat="1" ht="31.5" x14ac:dyDescent="0.25">
      <c r="A224" s="21"/>
      <c r="B224" s="190" t="s">
        <v>588</v>
      </c>
      <c r="C224" s="23"/>
      <c r="D224" s="23"/>
      <c r="E224" s="23"/>
      <c r="F224" s="23"/>
      <c r="G224" s="75"/>
      <c r="H224" s="75">
        <f t="shared" si="5"/>
        <v>0</v>
      </c>
    </row>
    <row r="225" spans="1:8" s="68" customFormat="1" ht="15.75" x14ac:dyDescent="0.25">
      <c r="A225" s="26"/>
      <c r="B225" s="191" t="s">
        <v>589</v>
      </c>
      <c r="C225" s="29"/>
      <c r="D225" s="29"/>
      <c r="E225" s="29"/>
      <c r="F225" s="29"/>
      <c r="G225" s="79"/>
      <c r="H225" s="79">
        <f t="shared" si="5"/>
        <v>0</v>
      </c>
    </row>
    <row r="226" spans="1:8" s="68" customFormat="1" ht="15.75" x14ac:dyDescent="0.25">
      <c r="A226" s="231" t="s">
        <v>614</v>
      </c>
      <c r="B226" s="232"/>
      <c r="C226" s="232"/>
      <c r="D226" s="232"/>
      <c r="E226" s="232"/>
      <c r="F226" s="232"/>
      <c r="G226" s="232"/>
      <c r="H226" s="233"/>
    </row>
    <row r="227" spans="1:8" s="68" customFormat="1" ht="15.75" x14ac:dyDescent="0.25">
      <c r="A227" s="83">
        <v>25</v>
      </c>
      <c r="B227" s="117" t="s">
        <v>265</v>
      </c>
      <c r="C227" s="87" t="s">
        <v>266</v>
      </c>
      <c r="D227" s="2" t="s">
        <v>267</v>
      </c>
      <c r="E227" s="5">
        <v>1</v>
      </c>
      <c r="F227" s="5" t="s">
        <v>9</v>
      </c>
      <c r="G227" s="6">
        <v>79950000</v>
      </c>
      <c r="H227" s="7">
        <f t="shared" ref="H227:H299" si="6">G227*E227</f>
        <v>79950000</v>
      </c>
    </row>
    <row r="228" spans="1:8" ht="15.75" x14ac:dyDescent="0.25">
      <c r="A228" s="84"/>
      <c r="B228" s="227" t="s">
        <v>268</v>
      </c>
      <c r="C228" s="88"/>
      <c r="D228" s="8"/>
      <c r="E228" s="11"/>
      <c r="F228" s="11"/>
      <c r="G228" s="148"/>
      <c r="H228" s="75">
        <f t="shared" si="6"/>
        <v>0</v>
      </c>
    </row>
    <row r="229" spans="1:8" ht="15.75" x14ac:dyDescent="0.25">
      <c r="A229" s="84"/>
      <c r="B229" s="227" t="s">
        <v>269</v>
      </c>
      <c r="C229" s="88"/>
      <c r="D229" s="8"/>
      <c r="E229" s="11"/>
      <c r="F229" s="11"/>
      <c r="G229" s="148"/>
      <c r="H229" s="75">
        <f t="shared" ref="H229:H236" si="7">G229*E229</f>
        <v>0</v>
      </c>
    </row>
    <row r="230" spans="1:8" ht="15.75" x14ac:dyDescent="0.25">
      <c r="A230" s="84"/>
      <c r="B230" s="227" t="s">
        <v>270</v>
      </c>
      <c r="C230" s="88"/>
      <c r="D230" s="8"/>
      <c r="E230" s="11"/>
      <c r="F230" s="11"/>
      <c r="G230" s="148"/>
      <c r="H230" s="75">
        <f t="shared" si="7"/>
        <v>0</v>
      </c>
    </row>
    <row r="231" spans="1:8" ht="15.75" x14ac:dyDescent="0.25">
      <c r="A231" s="84"/>
      <c r="B231" s="227" t="s">
        <v>271</v>
      </c>
      <c r="C231" s="88"/>
      <c r="D231" s="8"/>
      <c r="E231" s="11"/>
      <c r="F231" s="11"/>
      <c r="G231" s="148"/>
      <c r="H231" s="75">
        <f t="shared" si="7"/>
        <v>0</v>
      </c>
    </row>
    <row r="232" spans="1:8" ht="15.75" x14ac:dyDescent="0.25">
      <c r="A232" s="85"/>
      <c r="B232" s="227" t="s">
        <v>272</v>
      </c>
      <c r="C232" s="89"/>
      <c r="D232" s="47"/>
      <c r="E232" s="48"/>
      <c r="F232" s="48"/>
      <c r="G232" s="148"/>
      <c r="H232" s="75">
        <f t="shared" si="7"/>
        <v>0</v>
      </c>
    </row>
    <row r="233" spans="1:8" ht="15.75" x14ac:dyDescent="0.25">
      <c r="A233" s="85"/>
      <c r="B233" s="227" t="s">
        <v>273</v>
      </c>
      <c r="C233" s="89"/>
      <c r="D233" s="47"/>
      <c r="E233" s="48"/>
      <c r="F233" s="48"/>
      <c r="G233" s="148"/>
      <c r="H233" s="75">
        <f t="shared" si="7"/>
        <v>0</v>
      </c>
    </row>
    <row r="234" spans="1:8" ht="15.75" x14ac:dyDescent="0.25">
      <c r="A234" s="85"/>
      <c r="B234" s="227" t="s">
        <v>274</v>
      </c>
      <c r="C234" s="89"/>
      <c r="D234" s="47"/>
      <c r="E234" s="48"/>
      <c r="F234" s="48"/>
      <c r="G234" s="148"/>
      <c r="H234" s="75">
        <f t="shared" si="7"/>
        <v>0</v>
      </c>
    </row>
    <row r="235" spans="1:8" ht="15.75" x14ac:dyDescent="0.25">
      <c r="A235" s="85"/>
      <c r="B235" s="227" t="s">
        <v>275</v>
      </c>
      <c r="C235" s="89"/>
      <c r="D235" s="47"/>
      <c r="E235" s="48"/>
      <c r="F235" s="48"/>
      <c r="G235" s="148"/>
      <c r="H235" s="75">
        <f t="shared" si="7"/>
        <v>0</v>
      </c>
    </row>
    <row r="236" spans="1:8" ht="15.75" x14ac:dyDescent="0.25">
      <c r="A236" s="86"/>
      <c r="B236" s="228" t="s">
        <v>276</v>
      </c>
      <c r="C236" s="90"/>
      <c r="D236" s="13"/>
      <c r="E236" s="16"/>
      <c r="F236" s="16"/>
      <c r="G236" s="149"/>
      <c r="H236" s="24">
        <f t="shared" si="7"/>
        <v>0</v>
      </c>
    </row>
    <row r="237" spans="1:8" s="68" customFormat="1" ht="31.5" x14ac:dyDescent="0.25">
      <c r="A237" s="2">
        <v>26</v>
      </c>
      <c r="B237" s="91" t="s">
        <v>181</v>
      </c>
      <c r="C237" s="4"/>
      <c r="D237" s="2" t="s">
        <v>8</v>
      </c>
      <c r="E237" s="5">
        <v>1</v>
      </c>
      <c r="F237" s="5" t="s">
        <v>9</v>
      </c>
      <c r="G237" s="6">
        <v>3024000</v>
      </c>
      <c r="H237" s="7">
        <f t="shared" ref="H237:H244" si="8">G237*E237</f>
        <v>3024000</v>
      </c>
    </row>
    <row r="238" spans="1:8" s="68" customFormat="1" ht="15.75" x14ac:dyDescent="0.25">
      <c r="A238" s="36"/>
      <c r="B238" s="45" t="s">
        <v>182</v>
      </c>
      <c r="C238" s="22">
        <v>1471</v>
      </c>
      <c r="D238" s="36"/>
      <c r="E238" s="38"/>
      <c r="F238" s="38"/>
      <c r="G238" s="75"/>
      <c r="H238" s="75">
        <f t="shared" si="8"/>
        <v>0</v>
      </c>
    </row>
    <row r="239" spans="1:8" s="68" customFormat="1" ht="15.75" x14ac:dyDescent="0.25">
      <c r="A239" s="36"/>
      <c r="B239" s="39" t="s">
        <v>183</v>
      </c>
      <c r="C239" s="22"/>
      <c r="D239" s="36"/>
      <c r="E239" s="38"/>
      <c r="F239" s="38"/>
      <c r="G239" s="75"/>
      <c r="H239" s="75">
        <f t="shared" si="8"/>
        <v>0</v>
      </c>
    </row>
    <row r="240" spans="1:8" s="68" customFormat="1" ht="15.75" x14ac:dyDescent="0.25">
      <c r="A240" s="36"/>
      <c r="B240" s="39" t="s">
        <v>184</v>
      </c>
      <c r="C240" s="37"/>
      <c r="D240" s="36"/>
      <c r="E240" s="38"/>
      <c r="F240" s="38"/>
      <c r="G240" s="75"/>
      <c r="H240" s="75">
        <f t="shared" si="8"/>
        <v>0</v>
      </c>
    </row>
    <row r="241" spans="1:8" s="68" customFormat="1" ht="15.75" x14ac:dyDescent="0.25">
      <c r="A241" s="21"/>
      <c r="B241" s="45" t="s">
        <v>185</v>
      </c>
      <c r="C241" s="22" t="s">
        <v>186</v>
      </c>
      <c r="D241" s="21"/>
      <c r="E241" s="23"/>
      <c r="F241" s="23"/>
      <c r="G241" s="75"/>
      <c r="H241" s="75">
        <f t="shared" si="8"/>
        <v>0</v>
      </c>
    </row>
    <row r="242" spans="1:8" s="68" customFormat="1" ht="15.75" x14ac:dyDescent="0.25">
      <c r="A242" s="21"/>
      <c r="B242" s="39" t="s">
        <v>187</v>
      </c>
      <c r="C242" s="22"/>
      <c r="D242" s="21"/>
      <c r="E242" s="23"/>
      <c r="F242" s="23"/>
      <c r="G242" s="75"/>
      <c r="H242" s="75">
        <f t="shared" si="8"/>
        <v>0</v>
      </c>
    </row>
    <row r="243" spans="1:8" s="68" customFormat="1" ht="15.75" x14ac:dyDescent="0.25">
      <c r="A243" s="21"/>
      <c r="B243" s="39" t="s">
        <v>188</v>
      </c>
      <c r="C243" s="22"/>
      <c r="D243" s="21"/>
      <c r="E243" s="23"/>
      <c r="F243" s="23"/>
      <c r="G243" s="75"/>
      <c r="H243" s="75">
        <f t="shared" si="8"/>
        <v>0</v>
      </c>
    </row>
    <row r="244" spans="1:8" s="68" customFormat="1" ht="15.75" x14ac:dyDescent="0.25">
      <c r="A244" s="21"/>
      <c r="B244" s="39" t="s">
        <v>189</v>
      </c>
      <c r="C244" s="22"/>
      <c r="D244" s="21"/>
      <c r="E244" s="23"/>
      <c r="F244" s="23"/>
      <c r="G244" s="106"/>
      <c r="H244" s="24">
        <f t="shared" si="8"/>
        <v>0</v>
      </c>
    </row>
    <row r="245" spans="1:8" s="68" customFormat="1" ht="17.25" customHeight="1" x14ac:dyDescent="0.25">
      <c r="A245" s="2">
        <v>27</v>
      </c>
      <c r="B245" s="3" t="s">
        <v>224</v>
      </c>
      <c r="C245" s="4" t="s">
        <v>225</v>
      </c>
      <c r="D245" s="2" t="s">
        <v>8</v>
      </c>
      <c r="E245" s="5">
        <v>1</v>
      </c>
      <c r="F245" s="5" t="s">
        <v>9</v>
      </c>
      <c r="G245" s="6">
        <v>38164000</v>
      </c>
      <c r="H245" s="7">
        <f t="shared" si="6"/>
        <v>38164000</v>
      </c>
    </row>
    <row r="246" spans="1:8" ht="15.75" x14ac:dyDescent="0.25">
      <c r="A246" s="8"/>
      <c r="B246" s="46" t="s">
        <v>226</v>
      </c>
      <c r="C246" s="22" t="s">
        <v>227</v>
      </c>
      <c r="D246" s="8"/>
      <c r="E246" s="11"/>
      <c r="F246" s="11"/>
      <c r="G246" s="148"/>
      <c r="H246" s="75">
        <f t="shared" si="6"/>
        <v>0</v>
      </c>
    </row>
    <row r="247" spans="1:8" ht="15.75" x14ac:dyDescent="0.25">
      <c r="A247" s="8"/>
      <c r="B247" s="46" t="s">
        <v>228</v>
      </c>
      <c r="C247" s="10"/>
      <c r="D247" s="8"/>
      <c r="E247" s="11"/>
      <c r="F247" s="11"/>
      <c r="G247" s="148"/>
      <c r="H247" s="75">
        <f t="shared" si="6"/>
        <v>0</v>
      </c>
    </row>
    <row r="248" spans="1:8" ht="15.75" x14ac:dyDescent="0.25">
      <c r="A248" s="8"/>
      <c r="B248" s="52" t="s">
        <v>229</v>
      </c>
      <c r="C248" s="10"/>
      <c r="D248" s="8"/>
      <c r="E248" s="11"/>
      <c r="F248" s="11"/>
      <c r="G248" s="148"/>
      <c r="H248" s="75">
        <f t="shared" si="6"/>
        <v>0</v>
      </c>
    </row>
    <row r="249" spans="1:8" ht="15.75" x14ac:dyDescent="0.25">
      <c r="A249" s="8"/>
      <c r="B249" s="52" t="s">
        <v>230</v>
      </c>
      <c r="C249" s="10"/>
      <c r="D249" s="8"/>
      <c r="E249" s="11"/>
      <c r="F249" s="11"/>
      <c r="G249" s="148"/>
      <c r="H249" s="75">
        <f t="shared" si="6"/>
        <v>0</v>
      </c>
    </row>
    <row r="250" spans="1:8" ht="15.75" x14ac:dyDescent="0.25">
      <c r="A250" s="8"/>
      <c r="B250" s="52" t="s">
        <v>231</v>
      </c>
      <c r="C250" s="10"/>
      <c r="D250" s="8"/>
      <c r="E250" s="11"/>
      <c r="F250" s="11"/>
      <c r="G250" s="148"/>
      <c r="H250" s="75">
        <f t="shared" si="6"/>
        <v>0</v>
      </c>
    </row>
    <row r="251" spans="1:8" ht="15.75" x14ac:dyDescent="0.25">
      <c r="A251" s="8"/>
      <c r="B251" s="52" t="s">
        <v>232</v>
      </c>
      <c r="C251" s="10"/>
      <c r="D251" s="8"/>
      <c r="E251" s="11"/>
      <c r="F251" s="11"/>
      <c r="G251" s="148"/>
      <c r="H251" s="75">
        <f t="shared" si="6"/>
        <v>0</v>
      </c>
    </row>
    <row r="252" spans="1:8" ht="15.75" x14ac:dyDescent="0.25">
      <c r="A252" s="8"/>
      <c r="B252" s="52" t="s">
        <v>233</v>
      </c>
      <c r="C252" s="10"/>
      <c r="D252" s="8"/>
      <c r="E252" s="11"/>
      <c r="F252" s="11"/>
      <c r="G252" s="148"/>
      <c r="H252" s="75">
        <f t="shared" si="6"/>
        <v>0</v>
      </c>
    </row>
    <row r="253" spans="1:8" ht="15.75" x14ac:dyDescent="0.25">
      <c r="A253" s="8"/>
      <c r="B253" s="46" t="s">
        <v>234</v>
      </c>
      <c r="C253" s="22" t="s">
        <v>235</v>
      </c>
      <c r="D253" s="8"/>
      <c r="E253" s="11"/>
      <c r="F253" s="11"/>
      <c r="G253" s="148"/>
      <c r="H253" s="75">
        <f t="shared" si="6"/>
        <v>0</v>
      </c>
    </row>
    <row r="254" spans="1:8" ht="15.75" x14ac:dyDescent="0.25">
      <c r="A254" s="8"/>
      <c r="B254" s="52" t="s">
        <v>236</v>
      </c>
      <c r="C254" s="10"/>
      <c r="D254" s="8"/>
      <c r="E254" s="11"/>
      <c r="F254" s="11"/>
      <c r="G254" s="148"/>
      <c r="H254" s="75">
        <f t="shared" si="6"/>
        <v>0</v>
      </c>
    </row>
    <row r="255" spans="1:8" ht="25.5" customHeight="1" x14ac:dyDescent="0.25">
      <c r="A255" s="8"/>
      <c r="B255" s="46" t="s">
        <v>237</v>
      </c>
      <c r="C255" s="22" t="s">
        <v>238</v>
      </c>
      <c r="D255" s="8"/>
      <c r="E255" s="11"/>
      <c r="F255" s="11"/>
      <c r="G255" s="148"/>
      <c r="H255" s="75">
        <f t="shared" si="6"/>
        <v>0</v>
      </c>
    </row>
    <row r="256" spans="1:8" ht="15.75" x14ac:dyDescent="0.25">
      <c r="A256" s="13"/>
      <c r="B256" s="53" t="s">
        <v>239</v>
      </c>
      <c r="C256" s="28" t="s">
        <v>240</v>
      </c>
      <c r="D256" s="13"/>
      <c r="E256" s="16"/>
      <c r="F256" s="16"/>
      <c r="G256" s="149"/>
      <c r="H256" s="24">
        <f t="shared" si="6"/>
        <v>0</v>
      </c>
    </row>
    <row r="257" spans="1:8" s="68" customFormat="1" ht="15.75" x14ac:dyDescent="0.25">
      <c r="A257" s="2">
        <v>28</v>
      </c>
      <c r="B257" s="3" t="s">
        <v>241</v>
      </c>
      <c r="C257" s="2" t="s">
        <v>242</v>
      </c>
      <c r="D257" s="2" t="s">
        <v>8</v>
      </c>
      <c r="E257" s="5">
        <v>1</v>
      </c>
      <c r="F257" s="5" t="s">
        <v>190</v>
      </c>
      <c r="G257" s="6">
        <v>1114400</v>
      </c>
      <c r="H257" s="7">
        <f t="shared" si="6"/>
        <v>1114400</v>
      </c>
    </row>
    <row r="258" spans="1:8" s="68" customFormat="1" ht="15.75" x14ac:dyDescent="0.25">
      <c r="A258" s="21"/>
      <c r="B258" s="9" t="s">
        <v>243</v>
      </c>
      <c r="C258" s="21"/>
      <c r="D258" s="21"/>
      <c r="E258" s="23"/>
      <c r="F258" s="23"/>
      <c r="G258" s="75"/>
      <c r="H258" s="75">
        <f t="shared" si="6"/>
        <v>0</v>
      </c>
    </row>
    <row r="259" spans="1:8" s="68" customFormat="1" ht="31.5" x14ac:dyDescent="0.25">
      <c r="A259" s="21"/>
      <c r="B259" s="9" t="s">
        <v>244</v>
      </c>
      <c r="C259" s="21"/>
      <c r="D259" s="21"/>
      <c r="E259" s="23"/>
      <c r="F259" s="23"/>
      <c r="G259" s="75"/>
      <c r="H259" s="75">
        <f t="shared" si="6"/>
        <v>0</v>
      </c>
    </row>
    <row r="260" spans="1:8" s="68" customFormat="1" ht="15.75" x14ac:dyDescent="0.25">
      <c r="A260" s="26"/>
      <c r="B260" s="14" t="s">
        <v>245</v>
      </c>
      <c r="C260" s="26"/>
      <c r="D260" s="26"/>
      <c r="E260" s="29"/>
      <c r="F260" s="29"/>
      <c r="G260" s="106"/>
      <c r="H260" s="24">
        <f t="shared" si="6"/>
        <v>0</v>
      </c>
    </row>
    <row r="261" spans="1:8" s="68" customFormat="1" ht="15.75" x14ac:dyDescent="0.25">
      <c r="A261" s="2">
        <v>29</v>
      </c>
      <c r="B261" s="3" t="s">
        <v>246</v>
      </c>
      <c r="C261" s="4"/>
      <c r="D261" s="2" t="s">
        <v>8</v>
      </c>
      <c r="E261" s="5">
        <v>1</v>
      </c>
      <c r="F261" s="5" t="s">
        <v>9</v>
      </c>
      <c r="G261" s="6">
        <v>9324000</v>
      </c>
      <c r="H261" s="7">
        <f t="shared" si="6"/>
        <v>9324000</v>
      </c>
    </row>
    <row r="262" spans="1:8" s="68" customFormat="1" ht="15.75" x14ac:dyDescent="0.25">
      <c r="A262" s="41"/>
      <c r="B262" s="42" t="s">
        <v>247</v>
      </c>
      <c r="C262" s="43"/>
      <c r="D262" s="41"/>
      <c r="E262" s="44"/>
      <c r="F262" s="44"/>
      <c r="G262" s="75"/>
      <c r="H262" s="75">
        <f t="shared" si="6"/>
        <v>0</v>
      </c>
    </row>
    <row r="263" spans="1:8" s="68" customFormat="1" ht="15.75" x14ac:dyDescent="0.25">
      <c r="A263" s="41"/>
      <c r="B263" s="42" t="s">
        <v>248</v>
      </c>
      <c r="C263" s="43" t="s">
        <v>249</v>
      </c>
      <c r="D263" s="41"/>
      <c r="E263" s="44"/>
      <c r="F263" s="44"/>
      <c r="G263" s="75"/>
      <c r="H263" s="75">
        <f t="shared" si="6"/>
        <v>0</v>
      </c>
    </row>
    <row r="264" spans="1:8" s="68" customFormat="1" ht="15.75" x14ac:dyDescent="0.25">
      <c r="A264" s="41"/>
      <c r="B264" s="42" t="s">
        <v>250</v>
      </c>
      <c r="C264" s="43" t="s">
        <v>251</v>
      </c>
      <c r="D264" s="41"/>
      <c r="E264" s="44"/>
      <c r="F264" s="44"/>
      <c r="G264" s="75"/>
      <c r="H264" s="75">
        <f t="shared" si="6"/>
        <v>0</v>
      </c>
    </row>
    <row r="265" spans="1:8" s="68" customFormat="1" ht="15.75" x14ac:dyDescent="0.25">
      <c r="A265" s="41"/>
      <c r="B265" s="42" t="s">
        <v>252</v>
      </c>
      <c r="C265" s="43" t="s">
        <v>253</v>
      </c>
      <c r="D265" s="41"/>
      <c r="E265" s="44"/>
      <c r="F265" s="44"/>
      <c r="G265" s="75"/>
      <c r="H265" s="75">
        <f t="shared" si="6"/>
        <v>0</v>
      </c>
    </row>
    <row r="266" spans="1:8" s="68" customFormat="1" ht="15.75" x14ac:dyDescent="0.25">
      <c r="A266" s="41"/>
      <c r="B266" s="42" t="s">
        <v>254</v>
      </c>
      <c r="C266" s="43" t="s">
        <v>255</v>
      </c>
      <c r="D266" s="41"/>
      <c r="E266" s="44"/>
      <c r="F266" s="44"/>
      <c r="G266" s="106"/>
      <c r="H266" s="24">
        <f t="shared" si="6"/>
        <v>0</v>
      </c>
    </row>
    <row r="267" spans="1:8" s="68" customFormat="1" ht="15.75" x14ac:dyDescent="0.25">
      <c r="A267" s="2">
        <v>30</v>
      </c>
      <c r="B267" s="3" t="s">
        <v>256</v>
      </c>
      <c r="C267" s="2" t="s">
        <v>257</v>
      </c>
      <c r="D267" s="2" t="s">
        <v>137</v>
      </c>
      <c r="E267" s="5">
        <v>1</v>
      </c>
      <c r="F267" s="5" t="s">
        <v>190</v>
      </c>
      <c r="G267" s="6">
        <v>500000</v>
      </c>
      <c r="H267" s="77">
        <f t="shared" si="6"/>
        <v>500000</v>
      </c>
    </row>
    <row r="268" spans="1:8" ht="15.75" x14ac:dyDescent="0.25">
      <c r="A268" s="13"/>
      <c r="B268" s="14" t="s">
        <v>258</v>
      </c>
      <c r="C268" s="13"/>
      <c r="D268" s="13"/>
      <c r="E268" s="16"/>
      <c r="F268" s="16"/>
      <c r="G268" s="107"/>
      <c r="H268" s="24">
        <f t="shared" si="6"/>
        <v>0</v>
      </c>
    </row>
    <row r="269" spans="1:8" s="68" customFormat="1" ht="15.75" x14ac:dyDescent="0.25">
      <c r="A269" s="2">
        <v>31</v>
      </c>
      <c r="B269" s="3" t="s">
        <v>259</v>
      </c>
      <c r="C269" s="2" t="s">
        <v>260</v>
      </c>
      <c r="D269" s="2" t="s">
        <v>8</v>
      </c>
      <c r="E269" s="5">
        <v>1</v>
      </c>
      <c r="F269" s="5" t="s">
        <v>9</v>
      </c>
      <c r="G269" s="77">
        <v>1050000</v>
      </c>
      <c r="H269" s="77">
        <f t="shared" si="6"/>
        <v>1050000</v>
      </c>
    </row>
    <row r="270" spans="1:8" ht="15.75" x14ac:dyDescent="0.25">
      <c r="A270" s="8"/>
      <c r="B270" s="25" t="s">
        <v>261</v>
      </c>
      <c r="C270" s="8"/>
      <c r="D270" s="8"/>
      <c r="E270" s="11"/>
      <c r="F270" s="11"/>
      <c r="G270" s="148"/>
      <c r="H270" s="78">
        <f t="shared" si="6"/>
        <v>0</v>
      </c>
    </row>
    <row r="271" spans="1:8" ht="15.75" x14ac:dyDescent="0.25">
      <c r="A271" s="13"/>
      <c r="B271" s="27" t="s">
        <v>262</v>
      </c>
      <c r="C271" s="13"/>
      <c r="D271" s="13"/>
      <c r="E271" s="16"/>
      <c r="F271" s="16"/>
      <c r="G271" s="149"/>
      <c r="H271" s="24">
        <f t="shared" si="6"/>
        <v>0</v>
      </c>
    </row>
    <row r="272" spans="1:8" ht="15.75" x14ac:dyDescent="0.25">
      <c r="A272" s="13"/>
      <c r="B272" s="14" t="s">
        <v>263</v>
      </c>
      <c r="C272" s="13"/>
      <c r="D272" s="13"/>
      <c r="E272" s="16"/>
      <c r="F272" s="16"/>
      <c r="G272" s="149"/>
      <c r="H272" s="24">
        <f t="shared" si="6"/>
        <v>0</v>
      </c>
    </row>
    <row r="273" spans="1:10" s="68" customFormat="1" ht="31.5" x14ac:dyDescent="0.25">
      <c r="A273" s="2">
        <v>32</v>
      </c>
      <c r="B273" s="3" t="s">
        <v>615</v>
      </c>
      <c r="C273" s="4" t="s">
        <v>277</v>
      </c>
      <c r="D273" s="2" t="s">
        <v>278</v>
      </c>
      <c r="E273" s="5">
        <v>1</v>
      </c>
      <c r="F273" s="5" t="s">
        <v>190</v>
      </c>
      <c r="G273" s="6">
        <v>2182000</v>
      </c>
      <c r="H273" s="7">
        <f t="shared" si="6"/>
        <v>2182000</v>
      </c>
    </row>
    <row r="274" spans="1:10" ht="15.75" x14ac:dyDescent="0.25">
      <c r="A274" s="8"/>
      <c r="B274" s="9" t="s">
        <v>279</v>
      </c>
      <c r="C274" s="8"/>
      <c r="D274" s="8"/>
      <c r="E274" s="11"/>
      <c r="F274" s="11"/>
      <c r="G274" s="107"/>
      <c r="H274" s="75">
        <f t="shared" si="6"/>
        <v>0</v>
      </c>
    </row>
    <row r="275" spans="1:10" ht="15.75" x14ac:dyDescent="0.25">
      <c r="A275" s="8"/>
      <c r="B275" s="9" t="s">
        <v>280</v>
      </c>
      <c r="C275" s="8"/>
      <c r="D275" s="8"/>
      <c r="E275" s="11"/>
      <c r="F275" s="11"/>
      <c r="G275" s="107"/>
      <c r="H275" s="75">
        <f t="shared" si="6"/>
        <v>0</v>
      </c>
    </row>
    <row r="276" spans="1:10" ht="15.75" x14ac:dyDescent="0.25">
      <c r="A276" s="8"/>
      <c r="B276" s="9" t="s">
        <v>281</v>
      </c>
      <c r="C276" s="8"/>
      <c r="D276" s="8"/>
      <c r="E276" s="11"/>
      <c r="F276" s="11"/>
      <c r="G276" s="107"/>
      <c r="H276" s="75">
        <f t="shared" si="6"/>
        <v>0</v>
      </c>
    </row>
    <row r="277" spans="1:10" ht="15.75" x14ac:dyDescent="0.25">
      <c r="A277" s="8"/>
      <c r="B277" s="9" t="s">
        <v>282</v>
      </c>
      <c r="C277" s="8"/>
      <c r="D277" s="8"/>
      <c r="E277" s="11"/>
      <c r="F277" s="11"/>
      <c r="G277" s="107"/>
      <c r="H277" s="75">
        <f t="shared" si="6"/>
        <v>0</v>
      </c>
    </row>
    <row r="278" spans="1:10" ht="15.75" x14ac:dyDescent="0.25">
      <c r="A278" s="13"/>
      <c r="B278" s="14" t="s">
        <v>283</v>
      </c>
      <c r="C278" s="13"/>
      <c r="D278" s="13"/>
      <c r="E278" s="16"/>
      <c r="F278" s="16"/>
      <c r="G278" s="149"/>
      <c r="H278" s="24">
        <f t="shared" si="6"/>
        <v>0</v>
      </c>
    </row>
    <row r="279" spans="1:10" s="68" customFormat="1" ht="15.75" x14ac:dyDescent="0.25">
      <c r="A279" s="2">
        <v>33</v>
      </c>
      <c r="B279" s="54" t="s">
        <v>616</v>
      </c>
      <c r="C279" s="2" t="s">
        <v>284</v>
      </c>
      <c r="D279" s="2" t="s">
        <v>285</v>
      </c>
      <c r="E279" s="5">
        <v>1</v>
      </c>
      <c r="F279" s="5" t="s">
        <v>190</v>
      </c>
      <c r="G279" s="6">
        <v>16910000</v>
      </c>
      <c r="H279" s="7">
        <f t="shared" si="6"/>
        <v>16910000</v>
      </c>
    </row>
    <row r="280" spans="1:10" ht="15.75" x14ac:dyDescent="0.25">
      <c r="A280" s="8"/>
      <c r="B280" s="82" t="s">
        <v>286</v>
      </c>
      <c r="C280" s="8"/>
      <c r="D280" s="8"/>
      <c r="E280" s="11"/>
      <c r="F280" s="11"/>
      <c r="G280" s="148"/>
      <c r="H280" s="75">
        <f t="shared" si="6"/>
        <v>0</v>
      </c>
    </row>
    <row r="281" spans="1:10" ht="15.75" x14ac:dyDescent="0.25">
      <c r="A281" s="8"/>
      <c r="B281" s="82" t="s">
        <v>287</v>
      </c>
      <c r="C281" s="8"/>
      <c r="D281" s="8"/>
      <c r="E281" s="11"/>
      <c r="F281" s="11"/>
      <c r="G281" s="148"/>
      <c r="H281" s="75">
        <f t="shared" si="6"/>
        <v>0</v>
      </c>
      <c r="J281" t="s">
        <v>423</v>
      </c>
    </row>
    <row r="282" spans="1:10" ht="15.75" x14ac:dyDescent="0.25">
      <c r="A282" s="8"/>
      <c r="B282" s="82" t="s">
        <v>288</v>
      </c>
      <c r="C282" s="8"/>
      <c r="D282" s="8"/>
      <c r="E282" s="11"/>
      <c r="F282" s="11"/>
      <c r="G282" s="148"/>
      <c r="H282" s="75">
        <f t="shared" si="6"/>
        <v>0</v>
      </c>
    </row>
    <row r="283" spans="1:10" ht="15.75" x14ac:dyDescent="0.25">
      <c r="A283" s="8"/>
      <c r="B283" s="82" t="s">
        <v>289</v>
      </c>
      <c r="C283" s="8"/>
      <c r="D283" s="8"/>
      <c r="E283" s="11"/>
      <c r="F283" s="11"/>
      <c r="G283" s="148"/>
      <c r="H283" s="75">
        <f t="shared" si="6"/>
        <v>0</v>
      </c>
    </row>
    <row r="284" spans="1:10" ht="15.75" x14ac:dyDescent="0.25">
      <c r="A284" s="8"/>
      <c r="B284" s="82" t="s">
        <v>290</v>
      </c>
      <c r="C284" s="8"/>
      <c r="D284" s="8"/>
      <c r="E284" s="11"/>
      <c r="F284" s="11"/>
      <c r="G284" s="148"/>
      <c r="H284" s="75">
        <f t="shared" si="6"/>
        <v>0</v>
      </c>
    </row>
    <row r="285" spans="1:10" ht="15.75" x14ac:dyDescent="0.25">
      <c r="A285" s="8"/>
      <c r="B285" s="82" t="s">
        <v>291</v>
      </c>
      <c r="C285" s="8"/>
      <c r="D285" s="8"/>
      <c r="E285" s="11"/>
      <c r="F285" s="11"/>
      <c r="G285" s="148"/>
      <c r="H285" s="75">
        <f t="shared" si="6"/>
        <v>0</v>
      </c>
    </row>
    <row r="286" spans="1:10" ht="15.75" x14ac:dyDescent="0.25">
      <c r="A286" s="8"/>
      <c r="B286" s="82" t="s">
        <v>292</v>
      </c>
      <c r="C286" s="8"/>
      <c r="D286" s="8"/>
      <c r="E286" s="11"/>
      <c r="F286" s="11"/>
      <c r="G286" s="148"/>
      <c r="H286" s="75">
        <f t="shared" si="6"/>
        <v>0</v>
      </c>
    </row>
    <row r="287" spans="1:10" ht="15.75" x14ac:dyDescent="0.25">
      <c r="A287" s="8"/>
      <c r="B287" s="82" t="s">
        <v>293</v>
      </c>
      <c r="C287" s="8"/>
      <c r="D287" s="8"/>
      <c r="E287" s="11"/>
      <c r="F287" s="11"/>
      <c r="G287" s="148"/>
      <c r="H287" s="75">
        <f t="shared" si="6"/>
        <v>0</v>
      </c>
    </row>
    <row r="288" spans="1:10" ht="30" x14ac:dyDescent="0.25">
      <c r="A288" s="8"/>
      <c r="B288" s="82" t="s">
        <v>294</v>
      </c>
      <c r="C288" s="8"/>
      <c r="D288" s="8"/>
      <c r="E288" s="11"/>
      <c r="F288" s="11"/>
      <c r="G288" s="148"/>
      <c r="H288" s="75">
        <f t="shared" si="6"/>
        <v>0</v>
      </c>
    </row>
    <row r="289" spans="1:8" ht="15.75" x14ac:dyDescent="0.25">
      <c r="A289" s="8"/>
      <c r="B289" s="82" t="s">
        <v>295</v>
      </c>
      <c r="C289" s="8"/>
      <c r="D289" s="8"/>
      <c r="E289" s="11"/>
      <c r="F289" s="11"/>
      <c r="G289" s="148"/>
      <c r="H289" s="75">
        <f t="shared" si="6"/>
        <v>0</v>
      </c>
    </row>
    <row r="290" spans="1:8" ht="15.75" x14ac:dyDescent="0.25">
      <c r="A290" s="13"/>
      <c r="B290" s="55" t="s">
        <v>296</v>
      </c>
      <c r="C290" s="13"/>
      <c r="D290" s="13"/>
      <c r="E290" s="16"/>
      <c r="F290" s="16"/>
      <c r="G290" s="149"/>
      <c r="H290" s="24">
        <f t="shared" si="6"/>
        <v>0</v>
      </c>
    </row>
    <row r="291" spans="1:8" s="68" customFormat="1" ht="15.75" x14ac:dyDescent="0.25">
      <c r="A291" s="2">
        <v>34</v>
      </c>
      <c r="B291" s="3" t="s">
        <v>617</v>
      </c>
      <c r="C291" s="2" t="s">
        <v>297</v>
      </c>
      <c r="D291" s="2" t="s">
        <v>264</v>
      </c>
      <c r="E291" s="5">
        <v>1</v>
      </c>
      <c r="F291" s="5" t="s">
        <v>216</v>
      </c>
      <c r="G291" s="6">
        <v>30700000</v>
      </c>
      <c r="H291" s="7">
        <f t="shared" si="6"/>
        <v>30700000</v>
      </c>
    </row>
    <row r="292" spans="1:8" s="68" customFormat="1" ht="15.75" x14ac:dyDescent="0.25">
      <c r="A292" s="21"/>
      <c r="B292" s="9" t="s">
        <v>298</v>
      </c>
      <c r="C292" s="21"/>
      <c r="D292" s="21"/>
      <c r="E292" s="23"/>
      <c r="F292" s="23"/>
      <c r="G292" s="75"/>
      <c r="H292" s="75">
        <f t="shared" si="6"/>
        <v>0</v>
      </c>
    </row>
    <row r="293" spans="1:8" s="68" customFormat="1" ht="15.75" x14ac:dyDescent="0.25">
      <c r="A293" s="21"/>
      <c r="B293" s="9" t="s">
        <v>299</v>
      </c>
      <c r="C293" s="21"/>
      <c r="D293" s="21"/>
      <c r="E293" s="23"/>
      <c r="F293" s="23"/>
      <c r="G293" s="75"/>
      <c r="H293" s="75">
        <f t="shared" si="6"/>
        <v>0</v>
      </c>
    </row>
    <row r="294" spans="1:8" s="68" customFormat="1" ht="15.75" x14ac:dyDescent="0.25">
      <c r="A294" s="21"/>
      <c r="B294" s="9" t="s">
        <v>300</v>
      </c>
      <c r="C294" s="21"/>
      <c r="D294" s="21"/>
      <c r="E294" s="23"/>
      <c r="F294" s="23"/>
      <c r="G294" s="75"/>
      <c r="H294" s="75">
        <f t="shared" si="6"/>
        <v>0</v>
      </c>
    </row>
    <row r="295" spans="1:8" s="68" customFormat="1" ht="15.75" x14ac:dyDescent="0.25">
      <c r="A295" s="21"/>
      <c r="B295" s="9" t="s">
        <v>301</v>
      </c>
      <c r="C295" s="21"/>
      <c r="D295" s="21"/>
      <c r="E295" s="23"/>
      <c r="F295" s="23"/>
      <c r="G295" s="75"/>
      <c r="H295" s="75">
        <f t="shared" si="6"/>
        <v>0</v>
      </c>
    </row>
    <row r="296" spans="1:8" s="68" customFormat="1" ht="15.75" x14ac:dyDescent="0.25">
      <c r="A296" s="21"/>
      <c r="B296" s="9" t="s">
        <v>302</v>
      </c>
      <c r="C296" s="21"/>
      <c r="D296" s="21"/>
      <c r="E296" s="23"/>
      <c r="F296" s="23"/>
      <c r="G296" s="75"/>
      <c r="H296" s="75">
        <f t="shared" si="6"/>
        <v>0</v>
      </c>
    </row>
    <row r="297" spans="1:8" s="68" customFormat="1" ht="15.75" x14ac:dyDescent="0.25">
      <c r="A297" s="26"/>
      <c r="B297" s="14" t="s">
        <v>303</v>
      </c>
      <c r="C297" s="26"/>
      <c r="D297" s="26"/>
      <c r="E297" s="29"/>
      <c r="F297" s="29"/>
      <c r="G297" s="106"/>
      <c r="H297" s="24">
        <f t="shared" si="6"/>
        <v>0</v>
      </c>
    </row>
    <row r="298" spans="1:8" s="68" customFormat="1" ht="15.75" x14ac:dyDescent="0.25">
      <c r="A298" s="2">
        <v>35</v>
      </c>
      <c r="B298" s="3" t="s">
        <v>618</v>
      </c>
      <c r="C298" s="2" t="s">
        <v>304</v>
      </c>
      <c r="D298" s="2" t="s">
        <v>264</v>
      </c>
      <c r="E298" s="5">
        <v>1</v>
      </c>
      <c r="F298" s="5" t="s">
        <v>190</v>
      </c>
      <c r="G298" s="6">
        <v>7992000</v>
      </c>
      <c r="H298" s="7">
        <f t="shared" si="6"/>
        <v>7992000</v>
      </c>
    </row>
    <row r="299" spans="1:8" s="68" customFormat="1" ht="15.75" x14ac:dyDescent="0.25">
      <c r="A299" s="21"/>
      <c r="B299" s="25" t="s">
        <v>305</v>
      </c>
      <c r="C299" s="21"/>
      <c r="D299" s="21"/>
      <c r="E299" s="23"/>
      <c r="F299" s="23"/>
      <c r="G299" s="75"/>
      <c r="H299" s="75">
        <f t="shared" si="6"/>
        <v>0</v>
      </c>
    </row>
    <row r="300" spans="1:8" s="68" customFormat="1" ht="15.75" x14ac:dyDescent="0.25">
      <c r="A300" s="21"/>
      <c r="B300" s="25" t="s">
        <v>306</v>
      </c>
      <c r="C300" s="21"/>
      <c r="D300" s="21"/>
      <c r="E300" s="23"/>
      <c r="F300" s="23"/>
      <c r="G300" s="75"/>
      <c r="H300" s="75">
        <f t="shared" ref="H300:H336" si="9">G300*E300</f>
        <v>0</v>
      </c>
    </row>
    <row r="301" spans="1:8" s="68" customFormat="1" ht="15.75" x14ac:dyDescent="0.25">
      <c r="A301" s="21"/>
      <c r="B301" s="25" t="s">
        <v>307</v>
      </c>
      <c r="C301" s="21"/>
      <c r="D301" s="21"/>
      <c r="E301" s="23"/>
      <c r="F301" s="23"/>
      <c r="G301" s="75"/>
      <c r="H301" s="75">
        <f t="shared" si="9"/>
        <v>0</v>
      </c>
    </row>
    <row r="302" spans="1:8" s="68" customFormat="1" ht="15.75" x14ac:dyDescent="0.25">
      <c r="A302" s="26"/>
      <c r="B302" s="27" t="s">
        <v>308</v>
      </c>
      <c r="C302" s="26"/>
      <c r="D302" s="26"/>
      <c r="E302" s="29"/>
      <c r="F302" s="29"/>
      <c r="G302" s="106"/>
      <c r="H302" s="24">
        <f t="shared" si="9"/>
        <v>0</v>
      </c>
    </row>
    <row r="303" spans="1:8" s="68" customFormat="1" ht="15.75" x14ac:dyDescent="0.25">
      <c r="A303" s="2">
        <v>36</v>
      </c>
      <c r="B303" s="3" t="s">
        <v>309</v>
      </c>
      <c r="C303" s="2" t="s">
        <v>310</v>
      </c>
      <c r="D303" s="2" t="s">
        <v>264</v>
      </c>
      <c r="E303" s="5">
        <v>1</v>
      </c>
      <c r="F303" s="5" t="s">
        <v>190</v>
      </c>
      <c r="G303" s="6">
        <v>5040000</v>
      </c>
      <c r="H303" s="7">
        <f t="shared" si="9"/>
        <v>5040000</v>
      </c>
    </row>
    <row r="304" spans="1:8" s="68" customFormat="1" ht="15.75" x14ac:dyDescent="0.25">
      <c r="A304" s="21"/>
      <c r="B304" s="25" t="s">
        <v>311</v>
      </c>
      <c r="C304" s="21"/>
      <c r="D304" s="21"/>
      <c r="E304" s="23"/>
      <c r="F304" s="23"/>
      <c r="G304" s="75"/>
      <c r="H304" s="75">
        <f t="shared" si="9"/>
        <v>0</v>
      </c>
    </row>
    <row r="305" spans="1:8" s="68" customFormat="1" ht="15.75" x14ac:dyDescent="0.25">
      <c r="A305" s="21"/>
      <c r="B305" s="25" t="s">
        <v>312</v>
      </c>
      <c r="C305" s="21"/>
      <c r="D305" s="21"/>
      <c r="E305" s="23"/>
      <c r="F305" s="23"/>
      <c r="G305" s="75"/>
      <c r="H305" s="75">
        <f t="shared" si="9"/>
        <v>0</v>
      </c>
    </row>
    <row r="306" spans="1:8" s="68" customFormat="1" ht="15.75" x14ac:dyDescent="0.25">
      <c r="A306" s="21"/>
      <c r="B306" s="25" t="s">
        <v>313</v>
      </c>
      <c r="C306" s="21"/>
      <c r="D306" s="21"/>
      <c r="E306" s="23"/>
      <c r="F306" s="23"/>
      <c r="G306" s="75"/>
      <c r="H306" s="75">
        <f t="shared" si="9"/>
        <v>0</v>
      </c>
    </row>
    <row r="307" spans="1:8" s="68" customFormat="1" ht="15.75" x14ac:dyDescent="0.25">
      <c r="A307" s="26"/>
      <c r="B307" s="27" t="s">
        <v>314</v>
      </c>
      <c r="C307" s="26"/>
      <c r="D307" s="26"/>
      <c r="E307" s="29"/>
      <c r="F307" s="29"/>
      <c r="G307" s="106"/>
      <c r="H307" s="24">
        <f t="shared" si="9"/>
        <v>0</v>
      </c>
    </row>
    <row r="308" spans="1:8" s="68" customFormat="1" ht="15.75" x14ac:dyDescent="0.25">
      <c r="A308" s="2">
        <v>37</v>
      </c>
      <c r="B308" s="3" t="s">
        <v>315</v>
      </c>
      <c r="C308" s="2" t="s">
        <v>316</v>
      </c>
      <c r="D308" s="2" t="s">
        <v>264</v>
      </c>
      <c r="E308" s="5">
        <v>1</v>
      </c>
      <c r="F308" s="5" t="s">
        <v>190</v>
      </c>
      <c r="G308" s="6">
        <v>8056000</v>
      </c>
      <c r="H308" s="7">
        <f t="shared" si="9"/>
        <v>8056000</v>
      </c>
    </row>
    <row r="309" spans="1:8" ht="15.75" x14ac:dyDescent="0.25">
      <c r="A309" s="8"/>
      <c r="B309" s="25" t="s">
        <v>317</v>
      </c>
      <c r="C309" s="8"/>
      <c r="D309" s="8"/>
      <c r="E309" s="11"/>
      <c r="F309" s="11"/>
      <c r="G309" s="148"/>
      <c r="H309" s="75">
        <f t="shared" si="9"/>
        <v>0</v>
      </c>
    </row>
    <row r="310" spans="1:8" ht="15.75" x14ac:dyDescent="0.25">
      <c r="A310" s="8"/>
      <c r="B310" s="25" t="s">
        <v>318</v>
      </c>
      <c r="C310" s="8"/>
      <c r="D310" s="8"/>
      <c r="E310" s="11"/>
      <c r="F310" s="11"/>
      <c r="G310" s="148"/>
      <c r="H310" s="75">
        <f t="shared" si="9"/>
        <v>0</v>
      </c>
    </row>
    <row r="311" spans="1:8" ht="15.75" x14ac:dyDescent="0.25">
      <c r="A311" s="8"/>
      <c r="B311" s="25" t="s">
        <v>319</v>
      </c>
      <c r="C311" s="8"/>
      <c r="D311" s="8"/>
      <c r="E311" s="11"/>
      <c r="F311" s="11"/>
      <c r="G311" s="148"/>
      <c r="H311" s="75">
        <f t="shared" si="9"/>
        <v>0</v>
      </c>
    </row>
    <row r="312" spans="1:8" ht="15.75" x14ac:dyDescent="0.25">
      <c r="A312" s="13"/>
      <c r="B312" s="27" t="s">
        <v>320</v>
      </c>
      <c r="C312" s="13"/>
      <c r="D312" s="13"/>
      <c r="E312" s="16"/>
      <c r="F312" s="16"/>
      <c r="G312" s="149"/>
      <c r="H312" s="24">
        <f t="shared" si="9"/>
        <v>0</v>
      </c>
    </row>
    <row r="313" spans="1:8" s="68" customFormat="1" ht="15.75" x14ac:dyDescent="0.25">
      <c r="A313" s="2">
        <v>38</v>
      </c>
      <c r="B313" s="3" t="s">
        <v>321</v>
      </c>
      <c r="C313" s="2" t="s">
        <v>322</v>
      </c>
      <c r="D313" s="2" t="s">
        <v>264</v>
      </c>
      <c r="E313" s="5">
        <v>1</v>
      </c>
      <c r="F313" s="5" t="s">
        <v>190</v>
      </c>
      <c r="G313" s="7">
        <v>35000000</v>
      </c>
      <c r="H313" s="7">
        <f t="shared" si="9"/>
        <v>35000000</v>
      </c>
    </row>
    <row r="314" spans="1:8" ht="15.75" x14ac:dyDescent="0.25">
      <c r="A314" s="8"/>
      <c r="B314" s="25" t="s">
        <v>323</v>
      </c>
      <c r="C314" s="8"/>
      <c r="D314" s="8"/>
      <c r="E314" s="11"/>
      <c r="F314" s="11"/>
      <c r="G314" s="80"/>
      <c r="H314" s="75">
        <f t="shared" si="9"/>
        <v>0</v>
      </c>
    </row>
    <row r="315" spans="1:8" ht="15.75" x14ac:dyDescent="0.25">
      <c r="A315" s="8"/>
      <c r="B315" s="25" t="s">
        <v>324</v>
      </c>
      <c r="C315" s="8"/>
      <c r="D315" s="8"/>
      <c r="E315" s="11"/>
      <c r="F315" s="11"/>
      <c r="G315" s="148"/>
      <c r="H315" s="75">
        <f t="shared" si="9"/>
        <v>0</v>
      </c>
    </row>
    <row r="316" spans="1:8" ht="15.75" x14ac:dyDescent="0.25">
      <c r="A316" s="8"/>
      <c r="B316" s="25" t="s">
        <v>325</v>
      </c>
      <c r="C316" s="8"/>
      <c r="D316" s="8"/>
      <c r="E316" s="11"/>
      <c r="F316" s="11"/>
      <c r="G316" s="148"/>
      <c r="H316" s="75">
        <f t="shared" si="9"/>
        <v>0</v>
      </c>
    </row>
    <row r="317" spans="1:8" ht="15.75" x14ac:dyDescent="0.25">
      <c r="A317" s="8"/>
      <c r="B317" s="25" t="s">
        <v>326</v>
      </c>
      <c r="C317" s="8"/>
      <c r="D317" s="8"/>
      <c r="E317" s="11"/>
      <c r="F317" s="11"/>
      <c r="G317" s="148"/>
      <c r="H317" s="75">
        <f t="shared" si="9"/>
        <v>0</v>
      </c>
    </row>
    <row r="318" spans="1:8" s="68" customFormat="1" ht="15.75" x14ac:dyDescent="0.25">
      <c r="A318" s="56"/>
      <c r="B318" s="180" t="s">
        <v>327</v>
      </c>
      <c r="C318" s="57"/>
      <c r="D318" s="36"/>
      <c r="E318" s="38"/>
      <c r="F318" s="38"/>
      <c r="G318" s="30"/>
      <c r="H318" s="24">
        <f t="shared" si="9"/>
        <v>0</v>
      </c>
    </row>
    <row r="319" spans="1:8" s="68" customFormat="1" ht="48" customHeight="1" x14ac:dyDescent="0.25">
      <c r="A319" s="2">
        <v>39</v>
      </c>
      <c r="B319" s="113" t="s">
        <v>328</v>
      </c>
      <c r="C319" s="4" t="s">
        <v>329</v>
      </c>
      <c r="D319" s="2" t="s">
        <v>330</v>
      </c>
      <c r="E319" s="49">
        <v>1</v>
      </c>
      <c r="F319" s="49" t="s">
        <v>9</v>
      </c>
      <c r="G319" s="225">
        <v>217500000</v>
      </c>
      <c r="H319" s="226">
        <f t="shared" si="9"/>
        <v>217500000</v>
      </c>
    </row>
    <row r="320" spans="1:8" s="68" customFormat="1" ht="15.75" x14ac:dyDescent="0.25">
      <c r="A320" s="36"/>
      <c r="B320" s="192" t="s">
        <v>331</v>
      </c>
      <c r="C320" s="36"/>
      <c r="D320" s="36"/>
      <c r="E320" s="59"/>
      <c r="F320" s="59"/>
      <c r="G320" s="75"/>
      <c r="H320" s="75">
        <f t="shared" si="9"/>
        <v>0</v>
      </c>
    </row>
    <row r="321" spans="1:8" s="68" customFormat="1" ht="78.75" x14ac:dyDescent="0.25">
      <c r="A321" s="36"/>
      <c r="B321" s="193" t="s">
        <v>332</v>
      </c>
      <c r="C321" s="36"/>
      <c r="D321" s="36"/>
      <c r="E321" s="59"/>
      <c r="F321" s="59"/>
      <c r="G321" s="75"/>
      <c r="H321" s="75">
        <f t="shared" si="9"/>
        <v>0</v>
      </c>
    </row>
    <row r="322" spans="1:8" s="68" customFormat="1" ht="65.25" customHeight="1" x14ac:dyDescent="0.25">
      <c r="A322" s="36"/>
      <c r="B322" s="194" t="s">
        <v>333</v>
      </c>
      <c r="C322" s="36"/>
      <c r="D322" s="36"/>
      <c r="E322" s="59"/>
      <c r="F322" s="59"/>
      <c r="G322" s="75"/>
      <c r="H322" s="75">
        <f t="shared" si="9"/>
        <v>0</v>
      </c>
    </row>
    <row r="323" spans="1:8" s="68" customFormat="1" ht="78.75" x14ac:dyDescent="0.25">
      <c r="A323" s="36"/>
      <c r="B323" s="193" t="s">
        <v>334</v>
      </c>
      <c r="C323" s="36"/>
      <c r="D323" s="36"/>
      <c r="E323" s="59"/>
      <c r="F323" s="59"/>
      <c r="G323" s="75"/>
      <c r="H323" s="75">
        <f t="shared" si="9"/>
        <v>0</v>
      </c>
    </row>
    <row r="324" spans="1:8" s="68" customFormat="1" ht="47.25" x14ac:dyDescent="0.25">
      <c r="A324" s="36"/>
      <c r="B324" s="193" t="s">
        <v>335</v>
      </c>
      <c r="C324" s="36"/>
      <c r="D324" s="36"/>
      <c r="E324" s="59"/>
      <c r="F324" s="59"/>
      <c r="G324" s="75"/>
      <c r="H324" s="75">
        <f t="shared" si="9"/>
        <v>0</v>
      </c>
    </row>
    <row r="325" spans="1:8" s="68" customFormat="1" ht="94.5" x14ac:dyDescent="0.25">
      <c r="A325" s="36"/>
      <c r="B325" s="193" t="s">
        <v>336</v>
      </c>
      <c r="C325" s="36"/>
      <c r="D325" s="36"/>
      <c r="E325" s="59"/>
      <c r="F325" s="59"/>
      <c r="G325" s="75"/>
      <c r="H325" s="75">
        <f t="shared" si="9"/>
        <v>0</v>
      </c>
    </row>
    <row r="326" spans="1:8" s="68" customFormat="1" ht="15.75" x14ac:dyDescent="0.25">
      <c r="A326" s="36"/>
      <c r="B326" s="195" t="s">
        <v>337</v>
      </c>
      <c r="C326" s="36"/>
      <c r="D326" s="36"/>
      <c r="E326" s="59"/>
      <c r="F326" s="59"/>
      <c r="G326" s="75"/>
      <c r="H326" s="75">
        <f t="shared" si="9"/>
        <v>0</v>
      </c>
    </row>
    <row r="327" spans="1:8" s="68" customFormat="1" ht="15.75" x14ac:dyDescent="0.25">
      <c r="A327" s="36"/>
      <c r="B327" s="174" t="s">
        <v>338</v>
      </c>
      <c r="C327" s="36"/>
      <c r="D327" s="36"/>
      <c r="E327" s="59"/>
      <c r="F327" s="59"/>
      <c r="G327" s="75"/>
      <c r="H327" s="75">
        <f t="shared" si="9"/>
        <v>0</v>
      </c>
    </row>
    <row r="328" spans="1:8" s="68" customFormat="1" ht="15.75" x14ac:dyDescent="0.25">
      <c r="A328" s="36"/>
      <c r="B328" s="174" t="s">
        <v>339</v>
      </c>
      <c r="C328" s="36"/>
      <c r="D328" s="36"/>
      <c r="E328" s="59"/>
      <c r="F328" s="59"/>
      <c r="G328" s="75"/>
      <c r="H328" s="75">
        <f t="shared" si="9"/>
        <v>0</v>
      </c>
    </row>
    <row r="329" spans="1:8" s="68" customFormat="1" ht="15.75" x14ac:dyDescent="0.25">
      <c r="A329" s="36"/>
      <c r="B329" s="174" t="s">
        <v>340</v>
      </c>
      <c r="C329" s="36"/>
      <c r="D329" s="36"/>
      <c r="E329" s="59"/>
      <c r="F329" s="59"/>
      <c r="G329" s="75"/>
      <c r="H329" s="75">
        <f t="shared" si="9"/>
        <v>0</v>
      </c>
    </row>
    <row r="330" spans="1:8" s="68" customFormat="1" ht="47.25" x14ac:dyDescent="0.25">
      <c r="A330" s="36"/>
      <c r="B330" s="196" t="s">
        <v>341</v>
      </c>
      <c r="C330" s="36"/>
      <c r="D330" s="36"/>
      <c r="E330" s="59"/>
      <c r="F330" s="59"/>
      <c r="G330" s="75"/>
      <c r="H330" s="75">
        <f t="shared" si="9"/>
        <v>0</v>
      </c>
    </row>
    <row r="331" spans="1:8" s="68" customFormat="1" ht="15.75" x14ac:dyDescent="0.25">
      <c r="A331" s="36"/>
      <c r="B331" s="174" t="s">
        <v>342</v>
      </c>
      <c r="C331" s="36"/>
      <c r="D331" s="36"/>
      <c r="E331" s="59"/>
      <c r="F331" s="59"/>
      <c r="G331" s="75"/>
      <c r="H331" s="75">
        <f t="shared" si="9"/>
        <v>0</v>
      </c>
    </row>
    <row r="332" spans="1:8" s="68" customFormat="1" ht="15.75" x14ac:dyDescent="0.25">
      <c r="A332" s="36"/>
      <c r="B332" s="174" t="s">
        <v>343</v>
      </c>
      <c r="C332" s="36"/>
      <c r="D332" s="36"/>
      <c r="E332" s="59"/>
      <c r="F332" s="59"/>
      <c r="G332" s="75"/>
      <c r="H332" s="75">
        <f t="shared" si="9"/>
        <v>0</v>
      </c>
    </row>
    <row r="333" spans="1:8" s="68" customFormat="1" ht="15.75" x14ac:dyDescent="0.25">
      <c r="A333" s="36"/>
      <c r="B333" s="174" t="s">
        <v>344</v>
      </c>
      <c r="C333" s="36"/>
      <c r="D333" s="36"/>
      <c r="E333" s="59"/>
      <c r="F333" s="59"/>
      <c r="G333" s="75"/>
      <c r="H333" s="75">
        <f t="shared" si="9"/>
        <v>0</v>
      </c>
    </row>
    <row r="334" spans="1:8" s="68" customFormat="1" ht="15.75" x14ac:dyDescent="0.25">
      <c r="A334" s="36"/>
      <c r="B334" s="174" t="s">
        <v>345</v>
      </c>
      <c r="C334" s="36"/>
      <c r="D334" s="36"/>
      <c r="E334" s="59"/>
      <c r="F334" s="59"/>
      <c r="G334" s="75"/>
      <c r="H334" s="75">
        <f t="shared" si="9"/>
        <v>0</v>
      </c>
    </row>
    <row r="335" spans="1:8" s="68" customFormat="1" ht="15.75" x14ac:dyDescent="0.25">
      <c r="A335" s="21"/>
      <c r="B335" s="180" t="s">
        <v>346</v>
      </c>
      <c r="C335" s="21"/>
      <c r="D335" s="21"/>
      <c r="E335" s="61"/>
      <c r="F335" s="61"/>
      <c r="G335" s="98"/>
      <c r="H335" s="24">
        <f t="shared" si="9"/>
        <v>0</v>
      </c>
    </row>
    <row r="336" spans="1:8" s="68" customFormat="1" ht="15.75" x14ac:dyDescent="0.25">
      <c r="A336" s="49">
        <v>40</v>
      </c>
      <c r="B336" s="91" t="s">
        <v>347</v>
      </c>
      <c r="C336" s="49" t="s">
        <v>348</v>
      </c>
      <c r="D336" s="49" t="s">
        <v>349</v>
      </c>
      <c r="E336" s="5">
        <v>1</v>
      </c>
      <c r="F336" s="5" t="s">
        <v>9</v>
      </c>
      <c r="G336" s="6">
        <v>3200000</v>
      </c>
      <c r="H336" s="7">
        <f t="shared" si="9"/>
        <v>3200000</v>
      </c>
    </row>
    <row r="337" spans="1:8" s="68" customFormat="1" ht="15.75" x14ac:dyDescent="0.25">
      <c r="A337" s="61"/>
      <c r="B337" s="9" t="s">
        <v>350</v>
      </c>
      <c r="C337" s="61"/>
      <c r="D337" s="61"/>
      <c r="E337" s="23"/>
      <c r="F337" s="23"/>
      <c r="G337" s="75"/>
      <c r="H337" s="75">
        <f t="shared" ref="H337:H342" si="10">G337*E337</f>
        <v>0</v>
      </c>
    </row>
    <row r="338" spans="1:8" s="68" customFormat="1" ht="15.75" x14ac:dyDescent="0.25">
      <c r="A338" s="61"/>
      <c r="B338" s="9" t="s">
        <v>351</v>
      </c>
      <c r="C338" s="61"/>
      <c r="D338" s="61"/>
      <c r="E338" s="23"/>
      <c r="F338" s="23"/>
      <c r="G338" s="75"/>
      <c r="H338" s="75">
        <f t="shared" si="10"/>
        <v>0</v>
      </c>
    </row>
    <row r="339" spans="1:8" s="68" customFormat="1" ht="15.75" x14ac:dyDescent="0.25">
      <c r="A339" s="50"/>
      <c r="B339" s="14" t="s">
        <v>352</v>
      </c>
      <c r="C339" s="50"/>
      <c r="D339" s="50"/>
      <c r="E339" s="29"/>
      <c r="F339" s="29"/>
      <c r="G339" s="106"/>
      <c r="H339" s="24">
        <f t="shared" si="10"/>
        <v>0</v>
      </c>
    </row>
    <row r="340" spans="1:8" s="68" customFormat="1" ht="31.5" x14ac:dyDescent="0.25">
      <c r="A340" s="2">
        <v>41</v>
      </c>
      <c r="B340" s="58" t="s">
        <v>353</v>
      </c>
      <c r="C340" s="2" t="s">
        <v>354</v>
      </c>
      <c r="D340" s="2" t="s">
        <v>121</v>
      </c>
      <c r="E340" s="5">
        <v>1</v>
      </c>
      <c r="F340" s="5" t="s">
        <v>9</v>
      </c>
      <c r="G340" s="6">
        <v>4700000</v>
      </c>
      <c r="H340" s="7">
        <f t="shared" si="10"/>
        <v>4700000</v>
      </c>
    </row>
    <row r="341" spans="1:8" ht="15.75" x14ac:dyDescent="0.25">
      <c r="A341" s="8"/>
      <c r="B341" s="62" t="s">
        <v>355</v>
      </c>
      <c r="C341" s="8"/>
      <c r="D341" s="8"/>
      <c r="E341" s="11"/>
      <c r="F341" s="11"/>
      <c r="G341" s="148"/>
      <c r="H341" s="75">
        <f t="shared" si="10"/>
        <v>0</v>
      </c>
    </row>
    <row r="342" spans="1:8" ht="15.75" x14ac:dyDescent="0.25">
      <c r="A342" s="8"/>
      <c r="B342" s="60" t="s">
        <v>356</v>
      </c>
      <c r="C342" s="8"/>
      <c r="D342" s="8"/>
      <c r="E342" s="11"/>
      <c r="F342" s="11"/>
      <c r="G342" s="107"/>
      <c r="H342" s="24">
        <f t="shared" si="10"/>
        <v>0</v>
      </c>
    </row>
    <row r="343" spans="1:8" s="71" customFormat="1" ht="15.75" x14ac:dyDescent="0.25">
      <c r="A343" s="2">
        <v>42</v>
      </c>
      <c r="B343" s="3" t="s">
        <v>396</v>
      </c>
      <c r="C343" s="2" t="s">
        <v>397</v>
      </c>
      <c r="D343" s="2" t="s">
        <v>398</v>
      </c>
      <c r="E343" s="5">
        <v>1</v>
      </c>
      <c r="F343" s="5" t="s">
        <v>9</v>
      </c>
      <c r="G343" s="151">
        <v>1880200000</v>
      </c>
      <c r="H343" s="7">
        <f t="shared" ref="H343:H348" si="11">G343*E343</f>
        <v>1880200000</v>
      </c>
    </row>
    <row r="344" spans="1:8" s="71" customFormat="1" ht="15.75" x14ac:dyDescent="0.25">
      <c r="A344" s="36"/>
      <c r="B344" s="66" t="s">
        <v>399</v>
      </c>
      <c r="C344" s="36"/>
      <c r="D344" s="36"/>
      <c r="E344" s="38"/>
      <c r="F344" s="38"/>
      <c r="G344" s="152"/>
      <c r="H344" s="75">
        <f t="shared" si="11"/>
        <v>0</v>
      </c>
    </row>
    <row r="345" spans="1:8" s="71" customFormat="1" ht="47.25" x14ac:dyDescent="0.25">
      <c r="A345" s="36"/>
      <c r="B345" s="66" t="s">
        <v>400</v>
      </c>
      <c r="C345" s="36"/>
      <c r="D345" s="36"/>
      <c r="E345" s="38"/>
      <c r="F345" s="38"/>
      <c r="G345" s="152"/>
      <c r="H345" s="75">
        <f t="shared" si="11"/>
        <v>0</v>
      </c>
    </row>
    <row r="346" spans="1:8" s="71" customFormat="1" ht="15.75" x14ac:dyDescent="0.25">
      <c r="A346" s="36"/>
      <c r="B346" s="66" t="s">
        <v>401</v>
      </c>
      <c r="C346" s="36"/>
      <c r="D346" s="36"/>
      <c r="E346" s="38"/>
      <c r="F346" s="38"/>
      <c r="G346" s="152"/>
      <c r="H346" s="75">
        <f t="shared" si="11"/>
        <v>0</v>
      </c>
    </row>
    <row r="347" spans="1:8" s="71" customFormat="1" ht="47.25" x14ac:dyDescent="0.25">
      <c r="A347" s="36"/>
      <c r="B347" s="66" t="s">
        <v>402</v>
      </c>
      <c r="C347" s="36"/>
      <c r="D347" s="36"/>
      <c r="E347" s="38"/>
      <c r="F347" s="38"/>
      <c r="G347" s="152"/>
      <c r="H347" s="75">
        <f t="shared" si="11"/>
        <v>0</v>
      </c>
    </row>
    <row r="348" spans="1:8" s="71" customFormat="1" ht="31.5" x14ac:dyDescent="0.25">
      <c r="A348" s="36"/>
      <c r="B348" s="66" t="s">
        <v>403</v>
      </c>
      <c r="C348" s="36"/>
      <c r="D348" s="36"/>
      <c r="E348" s="38"/>
      <c r="F348" s="38"/>
      <c r="G348" s="152"/>
      <c r="H348" s="75">
        <f t="shared" si="11"/>
        <v>0</v>
      </c>
    </row>
    <row r="349" spans="1:8" s="71" customFormat="1" ht="15.75" x14ac:dyDescent="0.25">
      <c r="A349" s="36"/>
      <c r="B349" s="66" t="s">
        <v>404</v>
      </c>
      <c r="C349" s="36"/>
      <c r="D349" s="36"/>
      <c r="E349" s="38"/>
      <c r="F349" s="38"/>
      <c r="G349" s="152"/>
      <c r="H349" s="75">
        <f t="shared" ref="H349:H364" si="12">G349*E349</f>
        <v>0</v>
      </c>
    </row>
    <row r="350" spans="1:8" s="71" customFormat="1" ht="38.25" customHeight="1" x14ac:dyDescent="0.25">
      <c r="A350" s="36"/>
      <c r="B350" s="66" t="s">
        <v>405</v>
      </c>
      <c r="C350" s="36"/>
      <c r="D350" s="36"/>
      <c r="E350" s="38"/>
      <c r="F350" s="38"/>
      <c r="G350" s="152"/>
      <c r="H350" s="75">
        <f t="shared" si="12"/>
        <v>0</v>
      </c>
    </row>
    <row r="351" spans="1:8" s="71" customFormat="1" ht="31.5" x14ac:dyDescent="0.25">
      <c r="A351" s="36"/>
      <c r="B351" s="66" t="s">
        <v>406</v>
      </c>
      <c r="C351" s="36"/>
      <c r="D351" s="36"/>
      <c r="E351" s="38"/>
      <c r="F351" s="38"/>
      <c r="G351" s="152"/>
      <c r="H351" s="75">
        <f t="shared" si="12"/>
        <v>0</v>
      </c>
    </row>
    <row r="352" spans="1:8" s="71" customFormat="1" ht="14.25" customHeight="1" x14ac:dyDescent="0.25">
      <c r="A352" s="36"/>
      <c r="B352" s="66" t="s">
        <v>407</v>
      </c>
      <c r="C352" s="36"/>
      <c r="D352" s="36"/>
      <c r="E352" s="38"/>
      <c r="F352" s="38"/>
      <c r="G352" s="152"/>
      <c r="H352" s="75">
        <f t="shared" si="12"/>
        <v>0</v>
      </c>
    </row>
    <row r="353" spans="1:8" s="71" customFormat="1" ht="15" customHeight="1" x14ac:dyDescent="0.25">
      <c r="A353" s="36"/>
      <c r="B353" s="66" t="s">
        <v>408</v>
      </c>
      <c r="C353" s="36"/>
      <c r="D353" s="36"/>
      <c r="E353" s="38"/>
      <c r="F353" s="38"/>
      <c r="G353" s="152"/>
      <c r="H353" s="75">
        <f t="shared" si="12"/>
        <v>0</v>
      </c>
    </row>
    <row r="354" spans="1:8" s="71" customFormat="1" ht="20.25" customHeight="1" x14ac:dyDescent="0.25">
      <c r="A354" s="36"/>
      <c r="B354" s="66" t="s">
        <v>409</v>
      </c>
      <c r="C354" s="36"/>
      <c r="D354" s="36"/>
      <c r="E354" s="38"/>
      <c r="F354" s="38"/>
      <c r="G354" s="152"/>
      <c r="H354" s="75">
        <f t="shared" si="12"/>
        <v>0</v>
      </c>
    </row>
    <row r="355" spans="1:8" s="71" customFormat="1" ht="23.25" customHeight="1" x14ac:dyDescent="0.25">
      <c r="A355" s="36"/>
      <c r="B355" s="66" t="s">
        <v>410</v>
      </c>
      <c r="C355" s="36"/>
      <c r="D355" s="36"/>
      <c r="E355" s="38"/>
      <c r="F355" s="38"/>
      <c r="G355" s="152"/>
      <c r="H355" s="75">
        <f t="shared" si="12"/>
        <v>0</v>
      </c>
    </row>
    <row r="356" spans="1:8" s="71" customFormat="1" ht="31.5" x14ac:dyDescent="0.25">
      <c r="A356" s="36"/>
      <c r="B356" s="66" t="s">
        <v>411</v>
      </c>
      <c r="C356" s="36"/>
      <c r="D356" s="36"/>
      <c r="E356" s="38"/>
      <c r="F356" s="38"/>
      <c r="G356" s="152"/>
      <c r="H356" s="75">
        <f t="shared" si="12"/>
        <v>0</v>
      </c>
    </row>
    <row r="357" spans="1:8" s="71" customFormat="1" ht="47.25" x14ac:dyDescent="0.25">
      <c r="A357" s="36"/>
      <c r="B357" s="66" t="s">
        <v>412</v>
      </c>
      <c r="C357" s="36"/>
      <c r="D357" s="36"/>
      <c r="E357" s="38"/>
      <c r="F357" s="38"/>
      <c r="G357" s="152"/>
      <c r="H357" s="75">
        <f t="shared" si="12"/>
        <v>0</v>
      </c>
    </row>
    <row r="358" spans="1:8" s="71" customFormat="1" ht="31.5" x14ac:dyDescent="0.25">
      <c r="A358" s="36"/>
      <c r="B358" s="66" t="s">
        <v>413</v>
      </c>
      <c r="C358" s="36"/>
      <c r="D358" s="36"/>
      <c r="E358" s="38"/>
      <c r="F358" s="38"/>
      <c r="G358" s="152"/>
      <c r="H358" s="75">
        <f t="shared" si="12"/>
        <v>0</v>
      </c>
    </row>
    <row r="359" spans="1:8" s="71" customFormat="1" ht="15.75" x14ac:dyDescent="0.25">
      <c r="A359" s="36"/>
      <c r="B359" s="66" t="s">
        <v>414</v>
      </c>
      <c r="C359" s="36"/>
      <c r="D359" s="36"/>
      <c r="E359" s="38"/>
      <c r="F359" s="38"/>
      <c r="G359" s="152"/>
      <c r="H359" s="75">
        <f t="shared" si="12"/>
        <v>0</v>
      </c>
    </row>
    <row r="360" spans="1:8" s="71" customFormat="1" ht="15.75" x14ac:dyDescent="0.25">
      <c r="A360" s="36"/>
      <c r="B360" s="66" t="s">
        <v>415</v>
      </c>
      <c r="C360" s="36"/>
      <c r="D360" s="36"/>
      <c r="E360" s="38"/>
      <c r="F360" s="38"/>
      <c r="G360" s="152"/>
      <c r="H360" s="75">
        <f t="shared" si="12"/>
        <v>0</v>
      </c>
    </row>
    <row r="361" spans="1:8" s="71" customFormat="1" ht="15.75" x14ac:dyDescent="0.25">
      <c r="A361" s="36"/>
      <c r="B361" s="66" t="s">
        <v>416</v>
      </c>
      <c r="C361" s="36"/>
      <c r="D361" s="36"/>
      <c r="E361" s="38"/>
      <c r="F361" s="38"/>
      <c r="G361" s="152"/>
      <c r="H361" s="75">
        <f t="shared" si="12"/>
        <v>0</v>
      </c>
    </row>
    <row r="362" spans="1:8" s="71" customFormat="1" ht="31.5" x14ac:dyDescent="0.25">
      <c r="A362" s="36"/>
      <c r="B362" s="66" t="s">
        <v>417</v>
      </c>
      <c r="C362" s="36"/>
      <c r="D362" s="36"/>
      <c r="E362" s="38"/>
      <c r="F362" s="38"/>
      <c r="G362" s="152"/>
      <c r="H362" s="75">
        <f t="shared" si="12"/>
        <v>0</v>
      </c>
    </row>
    <row r="363" spans="1:8" s="71" customFormat="1" ht="15.75" x14ac:dyDescent="0.25">
      <c r="A363" s="36"/>
      <c r="B363" s="66" t="s">
        <v>418</v>
      </c>
      <c r="C363" s="36"/>
      <c r="D363" s="36"/>
      <c r="E363" s="38"/>
      <c r="F363" s="38"/>
      <c r="G363" s="152"/>
      <c r="H363" s="75">
        <f t="shared" si="12"/>
        <v>0</v>
      </c>
    </row>
    <row r="364" spans="1:8" s="71" customFormat="1" ht="15.75" x14ac:dyDescent="0.25">
      <c r="A364" s="21"/>
      <c r="B364" s="9" t="s">
        <v>419</v>
      </c>
      <c r="C364" s="21"/>
      <c r="D364" s="21"/>
      <c r="E364" s="23"/>
      <c r="F364" s="23"/>
      <c r="G364" s="153"/>
      <c r="H364" s="24">
        <f t="shared" si="12"/>
        <v>0</v>
      </c>
    </row>
    <row r="365" spans="1:8" s="68" customFormat="1" ht="27" customHeight="1" x14ac:dyDescent="0.25">
      <c r="A365" s="2">
        <v>43</v>
      </c>
      <c r="B365" s="3" t="s">
        <v>420</v>
      </c>
      <c r="C365" s="2">
        <v>61500</v>
      </c>
      <c r="D365" s="2" t="s">
        <v>51</v>
      </c>
      <c r="E365" s="5">
        <v>1</v>
      </c>
      <c r="F365" s="5" t="s">
        <v>29</v>
      </c>
      <c r="G365" s="6">
        <v>3850000</v>
      </c>
      <c r="H365" s="77">
        <f>G365*E365</f>
        <v>3850000</v>
      </c>
    </row>
    <row r="366" spans="1:8" s="68" customFormat="1" ht="16.5" x14ac:dyDescent="0.25">
      <c r="A366" s="26"/>
      <c r="B366" s="67" t="s">
        <v>421</v>
      </c>
      <c r="C366" s="26"/>
      <c r="D366" s="26"/>
      <c r="E366" s="29"/>
      <c r="F366" s="29"/>
      <c r="G366" s="106"/>
      <c r="H366" s="30">
        <f>G366*E366</f>
        <v>0</v>
      </c>
    </row>
    <row r="367" spans="1:8" s="68" customFormat="1" ht="15.75" x14ac:dyDescent="0.25">
      <c r="A367" s="41">
        <v>44</v>
      </c>
      <c r="B367" s="96" t="s">
        <v>435</v>
      </c>
      <c r="C367" s="126" t="s">
        <v>436</v>
      </c>
      <c r="D367" s="41" t="s">
        <v>437</v>
      </c>
      <c r="E367" s="44">
        <v>4</v>
      </c>
      <c r="F367" s="44" t="s">
        <v>190</v>
      </c>
      <c r="G367" s="98">
        <v>22500000</v>
      </c>
      <c r="H367" s="24">
        <f>E367*G367</f>
        <v>90000000</v>
      </c>
    </row>
    <row r="368" spans="1:8" s="68" customFormat="1" ht="15.75" x14ac:dyDescent="0.25">
      <c r="A368" s="21"/>
      <c r="B368" s="81" t="s">
        <v>428</v>
      </c>
      <c r="C368" s="21"/>
      <c r="D368" s="21"/>
      <c r="E368" s="23"/>
      <c r="F368" s="23"/>
      <c r="G368" s="109"/>
      <c r="H368" s="75"/>
    </row>
    <row r="369" spans="1:8" s="68" customFormat="1" ht="15.75" x14ac:dyDescent="0.25">
      <c r="A369" s="21"/>
      <c r="B369" s="81" t="s">
        <v>429</v>
      </c>
      <c r="C369" s="21"/>
      <c r="D369" s="21"/>
      <c r="E369" s="23"/>
      <c r="F369" s="23"/>
      <c r="G369" s="109"/>
      <c r="H369" s="75"/>
    </row>
    <row r="370" spans="1:8" s="68" customFormat="1" ht="15.75" x14ac:dyDescent="0.25">
      <c r="A370" s="21"/>
      <c r="B370" s="94" t="s">
        <v>430</v>
      </c>
      <c r="C370" s="21"/>
      <c r="D370" s="21"/>
      <c r="E370" s="23"/>
      <c r="F370" s="23"/>
      <c r="G370" s="109"/>
      <c r="H370" s="75"/>
    </row>
    <row r="371" spans="1:8" s="68" customFormat="1" ht="63" x14ac:dyDescent="0.25">
      <c r="A371" s="21"/>
      <c r="B371" s="94" t="s">
        <v>431</v>
      </c>
      <c r="C371" s="21"/>
      <c r="D371" s="21"/>
      <c r="E371" s="23"/>
      <c r="F371" s="23"/>
      <c r="G371" s="109"/>
      <c r="H371" s="75"/>
    </row>
    <row r="372" spans="1:8" s="68" customFormat="1" ht="31.5" x14ac:dyDescent="0.25">
      <c r="A372" s="21"/>
      <c r="B372" s="94" t="s">
        <v>432</v>
      </c>
      <c r="C372" s="21"/>
      <c r="D372" s="21"/>
      <c r="E372" s="23"/>
      <c r="F372" s="23"/>
      <c r="G372" s="109"/>
      <c r="H372" s="75"/>
    </row>
    <row r="373" spans="1:8" s="68" customFormat="1" ht="31.5" x14ac:dyDescent="0.25">
      <c r="A373" s="21"/>
      <c r="B373" s="95" t="s">
        <v>433</v>
      </c>
      <c r="C373" s="21"/>
      <c r="D373" s="21"/>
      <c r="E373" s="23"/>
      <c r="F373" s="23"/>
      <c r="G373" s="109"/>
      <c r="H373" s="75"/>
    </row>
    <row r="374" spans="1:8" s="68" customFormat="1" ht="31.5" x14ac:dyDescent="0.25">
      <c r="A374" s="92"/>
      <c r="B374" s="97" t="s">
        <v>434</v>
      </c>
      <c r="C374" s="41"/>
      <c r="D374" s="41"/>
      <c r="E374" s="44"/>
      <c r="F374" s="44"/>
      <c r="G374" s="98"/>
      <c r="H374" s="24"/>
    </row>
    <row r="375" spans="1:8" s="68" customFormat="1" ht="31.5" x14ac:dyDescent="0.25">
      <c r="A375" s="41">
        <v>45</v>
      </c>
      <c r="B375" s="113" t="s">
        <v>460</v>
      </c>
      <c r="C375" s="2" t="s">
        <v>553</v>
      </c>
      <c r="D375" s="2" t="s">
        <v>437</v>
      </c>
      <c r="E375" s="5">
        <v>2</v>
      </c>
      <c r="F375" s="5" t="s">
        <v>190</v>
      </c>
      <c r="G375" s="223">
        <v>185000000</v>
      </c>
      <c r="H375" s="224">
        <f>E375*G375</f>
        <v>370000000</v>
      </c>
    </row>
    <row r="376" spans="1:8" s="68" customFormat="1" ht="15.75" x14ac:dyDescent="0.25">
      <c r="A376" s="21"/>
      <c r="B376" s="81" t="s">
        <v>447</v>
      </c>
      <c r="C376" s="21"/>
      <c r="D376" s="21"/>
      <c r="E376" s="23"/>
      <c r="F376" s="23"/>
      <c r="G376" s="109"/>
      <c r="H376" s="75"/>
    </row>
    <row r="377" spans="1:8" s="68" customFormat="1" ht="15.75" x14ac:dyDescent="0.25">
      <c r="A377" s="21"/>
      <c r="B377" s="104" t="s">
        <v>450</v>
      </c>
      <c r="C377" s="21"/>
      <c r="D377" s="21"/>
      <c r="E377" s="23"/>
      <c r="F377" s="23"/>
      <c r="G377" s="109"/>
      <c r="H377" s="75"/>
    </row>
    <row r="378" spans="1:8" s="68" customFormat="1" ht="15.75" x14ac:dyDescent="0.25">
      <c r="A378" s="21"/>
      <c r="B378" s="111" t="s">
        <v>461</v>
      </c>
      <c r="C378" s="21"/>
      <c r="D378" s="21"/>
      <c r="E378" s="23"/>
      <c r="F378" s="23"/>
      <c r="G378" s="109"/>
      <c r="H378" s="75"/>
    </row>
    <row r="379" spans="1:8" s="68" customFormat="1" ht="15.75" x14ac:dyDescent="0.25">
      <c r="A379" s="21"/>
      <c r="B379" s="112" t="s">
        <v>462</v>
      </c>
      <c r="C379" s="21"/>
      <c r="D379" s="21"/>
      <c r="E379" s="23"/>
      <c r="F379" s="23"/>
      <c r="G379" s="109"/>
      <c r="H379" s="75"/>
    </row>
    <row r="380" spans="1:8" s="68" customFormat="1" ht="47.25" x14ac:dyDescent="0.25">
      <c r="A380" s="21"/>
      <c r="B380" s="112" t="s">
        <v>463</v>
      </c>
      <c r="C380" s="21"/>
      <c r="D380" s="21"/>
      <c r="E380" s="23"/>
      <c r="F380" s="23"/>
      <c r="G380" s="109"/>
      <c r="H380" s="75"/>
    </row>
    <row r="381" spans="1:8" s="68" customFormat="1" ht="31.5" x14ac:dyDescent="0.25">
      <c r="A381" s="21"/>
      <c r="B381" s="94" t="s">
        <v>464</v>
      </c>
      <c r="C381" s="21"/>
      <c r="D381" s="21"/>
      <c r="E381" s="23"/>
      <c r="F381" s="23"/>
      <c r="G381" s="109"/>
      <c r="H381" s="75"/>
    </row>
    <row r="382" spans="1:8" s="68" customFormat="1" ht="31.5" x14ac:dyDescent="0.25">
      <c r="A382" s="21"/>
      <c r="B382" s="112" t="s">
        <v>465</v>
      </c>
      <c r="C382" s="21"/>
      <c r="D382" s="21"/>
      <c r="E382" s="23"/>
      <c r="F382" s="23"/>
      <c r="G382" s="109"/>
      <c r="H382" s="75"/>
    </row>
    <row r="383" spans="1:8" s="68" customFormat="1" ht="47.25" x14ac:dyDescent="0.25">
      <c r="A383" s="92"/>
      <c r="B383" s="114" t="s">
        <v>466</v>
      </c>
      <c r="C383" s="26"/>
      <c r="D383" s="26"/>
      <c r="E383" s="29"/>
      <c r="F383" s="29"/>
      <c r="G383" s="197"/>
      <c r="H383" s="79"/>
    </row>
    <row r="384" spans="1:8" s="68" customFormat="1" ht="31.5" x14ac:dyDescent="0.25">
      <c r="A384" s="41">
        <v>46</v>
      </c>
      <c r="B384" s="117" t="s">
        <v>592</v>
      </c>
      <c r="C384" s="41" t="s">
        <v>554</v>
      </c>
      <c r="D384" s="41" t="s">
        <v>437</v>
      </c>
      <c r="E384" s="44">
        <v>2</v>
      </c>
      <c r="F384" s="44" t="s">
        <v>190</v>
      </c>
      <c r="G384" s="222">
        <v>192000000</v>
      </c>
      <c r="H384" s="215">
        <f>E384*G384</f>
        <v>384000000</v>
      </c>
    </row>
    <row r="385" spans="1:8" s="68" customFormat="1" ht="15.75" x14ac:dyDescent="0.25">
      <c r="A385" s="21"/>
      <c r="B385" s="81" t="s">
        <v>447</v>
      </c>
      <c r="C385" s="21"/>
      <c r="D385" s="21"/>
      <c r="E385" s="23"/>
      <c r="F385" s="23"/>
      <c r="G385" s="109"/>
      <c r="H385" s="75"/>
    </row>
    <row r="386" spans="1:8" s="68" customFormat="1" ht="15.75" x14ac:dyDescent="0.25">
      <c r="A386" s="21"/>
      <c r="B386" s="104" t="s">
        <v>450</v>
      </c>
      <c r="C386" s="21"/>
      <c r="D386" s="21"/>
      <c r="E386" s="23"/>
      <c r="F386" s="23"/>
      <c r="G386" s="109"/>
      <c r="H386" s="75"/>
    </row>
    <row r="387" spans="1:8" s="68" customFormat="1" ht="15.75" x14ac:dyDescent="0.25">
      <c r="A387" s="21"/>
      <c r="B387" s="111" t="s">
        <v>467</v>
      </c>
      <c r="C387" s="21"/>
      <c r="D387" s="21"/>
      <c r="E387" s="23"/>
      <c r="F387" s="23"/>
      <c r="G387" s="109"/>
      <c r="H387" s="75"/>
    </row>
    <row r="388" spans="1:8" s="68" customFormat="1" ht="15.75" x14ac:dyDescent="0.25">
      <c r="A388" s="21"/>
      <c r="B388" s="94" t="s">
        <v>468</v>
      </c>
      <c r="C388" s="21"/>
      <c r="D388" s="21"/>
      <c r="E388" s="23"/>
      <c r="F388" s="23"/>
      <c r="G388" s="109"/>
      <c r="H388" s="75"/>
    </row>
    <row r="389" spans="1:8" s="68" customFormat="1" ht="15.75" x14ac:dyDescent="0.25">
      <c r="A389" s="21"/>
      <c r="B389" s="94" t="s">
        <v>469</v>
      </c>
      <c r="C389" s="21"/>
      <c r="D389" s="21"/>
      <c r="E389" s="23"/>
      <c r="F389" s="23"/>
      <c r="G389" s="109"/>
      <c r="H389" s="75"/>
    </row>
    <row r="390" spans="1:8" s="68" customFormat="1" ht="15.75" x14ac:dyDescent="0.25">
      <c r="A390" s="21"/>
      <c r="B390" s="94" t="s">
        <v>470</v>
      </c>
      <c r="C390" s="21"/>
      <c r="D390" s="21"/>
      <c r="E390" s="23"/>
      <c r="F390" s="23"/>
      <c r="G390" s="109"/>
      <c r="H390" s="75"/>
    </row>
    <row r="391" spans="1:8" s="68" customFormat="1" ht="15.75" x14ac:dyDescent="0.25">
      <c r="A391" s="21"/>
      <c r="B391" s="94" t="s">
        <v>471</v>
      </c>
      <c r="C391" s="21"/>
      <c r="D391" s="21"/>
      <c r="E391" s="23"/>
      <c r="F391" s="23"/>
      <c r="G391" s="109"/>
      <c r="H391" s="75"/>
    </row>
    <row r="392" spans="1:8" s="68" customFormat="1" ht="15.75" x14ac:dyDescent="0.25">
      <c r="A392" s="21"/>
      <c r="B392" s="112" t="s">
        <v>472</v>
      </c>
      <c r="C392" s="21"/>
      <c r="D392" s="21"/>
      <c r="E392" s="23"/>
      <c r="F392" s="23"/>
      <c r="G392" s="109"/>
      <c r="H392" s="75"/>
    </row>
    <row r="393" spans="1:8" s="68" customFormat="1" ht="15.75" x14ac:dyDescent="0.25">
      <c r="A393" s="21"/>
      <c r="B393" s="94" t="s">
        <v>473</v>
      </c>
      <c r="C393" s="21"/>
      <c r="D393" s="21"/>
      <c r="E393" s="23"/>
      <c r="F393" s="23"/>
      <c r="G393" s="109"/>
      <c r="H393" s="75"/>
    </row>
    <row r="394" spans="1:8" s="68" customFormat="1" ht="47.25" x14ac:dyDescent="0.25">
      <c r="A394" s="21"/>
      <c r="B394" s="94" t="s">
        <v>474</v>
      </c>
      <c r="C394" s="21"/>
      <c r="D394" s="21"/>
      <c r="E394" s="23"/>
      <c r="F394" s="23"/>
      <c r="G394" s="109"/>
      <c r="H394" s="75"/>
    </row>
    <row r="395" spans="1:8" s="68" customFormat="1" ht="47.25" x14ac:dyDescent="0.25">
      <c r="A395" s="21"/>
      <c r="B395" s="94" t="s">
        <v>475</v>
      </c>
      <c r="C395" s="21"/>
      <c r="D395" s="21"/>
      <c r="E395" s="23"/>
      <c r="F395" s="23"/>
      <c r="G395" s="109"/>
      <c r="H395" s="75"/>
    </row>
    <row r="396" spans="1:8" s="68" customFormat="1" ht="15.75" x14ac:dyDescent="0.25">
      <c r="A396" s="92"/>
      <c r="B396" s="115" t="s">
        <v>476</v>
      </c>
      <c r="C396" s="92"/>
      <c r="D396" s="92"/>
      <c r="E396" s="93"/>
      <c r="F396" s="93"/>
      <c r="G396" s="106"/>
      <c r="H396" s="30"/>
    </row>
    <row r="397" spans="1:8" s="68" customFormat="1" ht="31.5" x14ac:dyDescent="0.25">
      <c r="A397" s="41">
        <v>47</v>
      </c>
      <c r="B397" s="221" t="s">
        <v>477</v>
      </c>
      <c r="C397" s="41" t="s">
        <v>552</v>
      </c>
      <c r="D397" s="41" t="s">
        <v>437</v>
      </c>
      <c r="E397" s="44">
        <v>3</v>
      </c>
      <c r="F397" s="44" t="s">
        <v>190</v>
      </c>
      <c r="G397" s="219">
        <v>560000000</v>
      </c>
      <c r="H397" s="220">
        <f>E397*G397</f>
        <v>1680000000</v>
      </c>
    </row>
    <row r="398" spans="1:8" s="68" customFormat="1" ht="15.75" x14ac:dyDescent="0.25">
      <c r="A398" s="21"/>
      <c r="B398" s="118" t="s">
        <v>498</v>
      </c>
      <c r="C398" s="21"/>
      <c r="D398" s="21"/>
      <c r="E398" s="23"/>
      <c r="F398" s="23"/>
      <c r="G398" s="109"/>
      <c r="H398" s="75"/>
    </row>
    <row r="399" spans="1:8" s="68" customFormat="1" ht="15.75" x14ac:dyDescent="0.25">
      <c r="A399" s="21"/>
      <c r="B399" s="119" t="s">
        <v>479</v>
      </c>
      <c r="C399" s="21"/>
      <c r="D399" s="21"/>
      <c r="E399" s="23"/>
      <c r="F399" s="23"/>
      <c r="G399" s="109"/>
      <c r="H399" s="75"/>
    </row>
    <row r="400" spans="1:8" s="68" customFormat="1" ht="31.5" x14ac:dyDescent="0.25">
      <c r="A400" s="21"/>
      <c r="B400" s="120" t="s">
        <v>497</v>
      </c>
      <c r="C400" s="21"/>
      <c r="D400" s="21"/>
      <c r="E400" s="23"/>
      <c r="F400" s="23"/>
      <c r="G400" s="109"/>
      <c r="H400" s="75"/>
    </row>
    <row r="401" spans="1:8" s="68" customFormat="1" ht="15.75" x14ac:dyDescent="0.25">
      <c r="A401" s="21"/>
      <c r="B401" s="121" t="s">
        <v>480</v>
      </c>
      <c r="C401" s="21"/>
      <c r="D401" s="21"/>
      <c r="E401" s="23"/>
      <c r="F401" s="23"/>
      <c r="G401" s="109"/>
      <c r="H401" s="75"/>
    </row>
    <row r="402" spans="1:8" s="68" customFormat="1" ht="31.5" x14ac:dyDescent="0.25">
      <c r="A402" s="21"/>
      <c r="B402" s="120" t="s">
        <v>481</v>
      </c>
      <c r="C402" s="21"/>
      <c r="D402" s="21"/>
      <c r="E402" s="23"/>
      <c r="F402" s="23"/>
      <c r="G402" s="109"/>
      <c r="H402" s="75"/>
    </row>
    <row r="403" spans="1:8" s="68" customFormat="1" ht="15.75" x14ac:dyDescent="0.25">
      <c r="A403" s="21"/>
      <c r="B403" s="122" t="s">
        <v>482</v>
      </c>
      <c r="C403" s="21"/>
      <c r="D403" s="21"/>
      <c r="E403" s="23"/>
      <c r="F403" s="23"/>
      <c r="G403" s="109"/>
      <c r="H403" s="75"/>
    </row>
    <row r="404" spans="1:8" s="68" customFormat="1" ht="15.75" x14ac:dyDescent="0.25">
      <c r="A404" s="21"/>
      <c r="B404" s="121" t="s">
        <v>483</v>
      </c>
      <c r="C404" s="21"/>
      <c r="D404" s="21"/>
      <c r="E404" s="23"/>
      <c r="F404" s="23"/>
      <c r="G404" s="109"/>
      <c r="H404" s="75"/>
    </row>
    <row r="405" spans="1:8" s="68" customFormat="1" ht="31.5" x14ac:dyDescent="0.25">
      <c r="A405" s="21"/>
      <c r="B405" s="123" t="s">
        <v>484</v>
      </c>
      <c r="C405" s="21"/>
      <c r="D405" s="21"/>
      <c r="E405" s="23"/>
      <c r="F405" s="23"/>
      <c r="G405" s="109"/>
      <c r="H405" s="75"/>
    </row>
    <row r="406" spans="1:8" s="68" customFormat="1" ht="15.75" x14ac:dyDescent="0.25">
      <c r="A406" s="21"/>
      <c r="B406" s="124" t="s">
        <v>485</v>
      </c>
      <c r="C406" s="21"/>
      <c r="D406" s="21"/>
      <c r="E406" s="23"/>
      <c r="F406" s="23"/>
      <c r="G406" s="109"/>
      <c r="H406" s="75"/>
    </row>
    <row r="407" spans="1:8" s="68" customFormat="1" ht="31.5" x14ac:dyDescent="0.25">
      <c r="A407" s="21"/>
      <c r="B407" s="120" t="s">
        <v>486</v>
      </c>
      <c r="C407" s="21"/>
      <c r="D407" s="21"/>
      <c r="E407" s="23"/>
      <c r="F407" s="23"/>
      <c r="G407" s="109"/>
      <c r="H407" s="75"/>
    </row>
    <row r="408" spans="1:8" s="68" customFormat="1" ht="15.75" x14ac:dyDescent="0.25">
      <c r="A408" s="21"/>
      <c r="B408" s="120" t="s">
        <v>487</v>
      </c>
      <c r="C408" s="21"/>
      <c r="D408" s="21"/>
      <c r="E408" s="23"/>
      <c r="F408" s="23"/>
      <c r="G408" s="109"/>
      <c r="H408" s="75"/>
    </row>
    <row r="409" spans="1:8" s="68" customFormat="1" ht="15.75" x14ac:dyDescent="0.25">
      <c r="A409" s="21"/>
      <c r="B409" s="125" t="s">
        <v>488</v>
      </c>
      <c r="C409" s="21"/>
      <c r="D409" s="21"/>
      <c r="E409" s="23"/>
      <c r="F409" s="23"/>
      <c r="G409" s="109"/>
      <c r="H409" s="75"/>
    </row>
    <row r="410" spans="1:8" s="68" customFormat="1" ht="15.75" x14ac:dyDescent="0.25">
      <c r="A410" s="21"/>
      <c r="B410" s="125" t="s">
        <v>489</v>
      </c>
      <c r="C410" s="21"/>
      <c r="D410" s="21"/>
      <c r="E410" s="23"/>
      <c r="F410" s="23"/>
      <c r="G410" s="109"/>
      <c r="H410" s="75"/>
    </row>
    <row r="411" spans="1:8" s="68" customFormat="1" ht="15.75" x14ac:dyDescent="0.25">
      <c r="A411" s="21"/>
      <c r="B411" s="125" t="s">
        <v>490</v>
      </c>
      <c r="C411" s="21"/>
      <c r="D411" s="21"/>
      <c r="E411" s="23"/>
      <c r="F411" s="23"/>
      <c r="G411" s="109"/>
      <c r="H411" s="75"/>
    </row>
    <row r="412" spans="1:8" s="68" customFormat="1" ht="15.75" x14ac:dyDescent="0.25">
      <c r="A412" s="21"/>
      <c r="B412" s="120" t="s">
        <v>491</v>
      </c>
      <c r="C412" s="21"/>
      <c r="D412" s="21"/>
      <c r="E412" s="23"/>
      <c r="F412" s="23"/>
      <c r="G412" s="109"/>
      <c r="H412" s="75"/>
    </row>
    <row r="413" spans="1:8" s="68" customFormat="1" ht="31.5" x14ac:dyDescent="0.25">
      <c r="A413" s="21"/>
      <c r="B413" s="125" t="s">
        <v>492</v>
      </c>
      <c r="C413" s="21"/>
      <c r="D413" s="21"/>
      <c r="E413" s="23"/>
      <c r="F413" s="23"/>
      <c r="G413" s="109"/>
      <c r="H413" s="75"/>
    </row>
    <row r="414" spans="1:8" s="68" customFormat="1" ht="15.75" x14ac:dyDescent="0.25">
      <c r="A414" s="21"/>
      <c r="B414" s="125" t="s">
        <v>493</v>
      </c>
      <c r="C414" s="21"/>
      <c r="D414" s="21"/>
      <c r="E414" s="23"/>
      <c r="F414" s="23"/>
      <c r="G414" s="109"/>
      <c r="H414" s="75"/>
    </row>
    <row r="415" spans="1:8" s="68" customFormat="1" ht="47.25" x14ac:dyDescent="0.25">
      <c r="A415" s="21"/>
      <c r="B415" s="125" t="s">
        <v>494</v>
      </c>
      <c r="C415" s="21"/>
      <c r="D415" s="21"/>
      <c r="E415" s="23"/>
      <c r="F415" s="23"/>
      <c r="G415" s="109"/>
      <c r="H415" s="75"/>
    </row>
    <row r="416" spans="1:8" s="68" customFormat="1" ht="47.25" x14ac:dyDescent="0.25">
      <c r="A416" s="21"/>
      <c r="B416" s="120" t="s">
        <v>495</v>
      </c>
      <c r="C416" s="21"/>
      <c r="D416" s="21"/>
      <c r="E416" s="23"/>
      <c r="F416" s="23"/>
      <c r="G416" s="109"/>
      <c r="H416" s="75"/>
    </row>
    <row r="417" spans="1:8" s="68" customFormat="1" ht="15.75" x14ac:dyDescent="0.25">
      <c r="A417" s="92"/>
      <c r="B417" s="116" t="s">
        <v>496</v>
      </c>
      <c r="C417" s="92"/>
      <c r="D417" s="92"/>
      <c r="E417" s="93"/>
      <c r="F417" s="93"/>
      <c r="G417" s="106"/>
      <c r="H417" s="30"/>
    </row>
    <row r="418" spans="1:8" s="69" customFormat="1" ht="16.5" customHeight="1" x14ac:dyDescent="0.25">
      <c r="A418" s="231" t="s">
        <v>593</v>
      </c>
      <c r="B418" s="232"/>
      <c r="C418" s="232"/>
      <c r="D418" s="232"/>
      <c r="E418" s="232"/>
      <c r="F418" s="232"/>
      <c r="G418" s="232"/>
      <c r="H418" s="233"/>
    </row>
    <row r="419" spans="1:8" s="68" customFormat="1" ht="15.75" x14ac:dyDescent="0.25">
      <c r="A419" s="2">
        <v>48</v>
      </c>
      <c r="B419" s="3" t="s">
        <v>357</v>
      </c>
      <c r="C419" s="2" t="s">
        <v>358</v>
      </c>
      <c r="D419" s="2" t="s">
        <v>359</v>
      </c>
      <c r="E419" s="5">
        <v>1</v>
      </c>
      <c r="F419" s="5" t="s">
        <v>9</v>
      </c>
      <c r="G419" s="6">
        <v>23540000</v>
      </c>
      <c r="H419" s="7">
        <f t="shared" ref="H419:H426" si="13">G419*E419</f>
        <v>23540000</v>
      </c>
    </row>
    <row r="420" spans="1:8" ht="15.75" x14ac:dyDescent="0.25">
      <c r="A420" s="8"/>
      <c r="B420" s="9" t="s">
        <v>360</v>
      </c>
      <c r="C420" s="8"/>
      <c r="D420" s="8"/>
      <c r="E420" s="11"/>
      <c r="F420" s="11"/>
      <c r="G420" s="148"/>
      <c r="H420" s="75">
        <f t="shared" si="13"/>
        <v>0</v>
      </c>
    </row>
    <row r="421" spans="1:8" ht="19.5" customHeight="1" x14ac:dyDescent="0.25">
      <c r="A421" s="8"/>
      <c r="B421" s="9" t="s">
        <v>361</v>
      </c>
      <c r="C421" s="8"/>
      <c r="D421" s="8"/>
      <c r="E421" s="11"/>
      <c r="F421" s="11"/>
      <c r="G421" s="148"/>
      <c r="H421" s="75">
        <f t="shared" si="13"/>
        <v>0</v>
      </c>
    </row>
    <row r="422" spans="1:8" ht="15.75" x14ac:dyDescent="0.25">
      <c r="A422" s="8"/>
      <c r="B422" s="9" t="s">
        <v>362</v>
      </c>
      <c r="C422" s="8"/>
      <c r="D422" s="8"/>
      <c r="E422" s="11"/>
      <c r="F422" s="11"/>
      <c r="G422" s="148"/>
      <c r="H422" s="75">
        <f t="shared" si="13"/>
        <v>0</v>
      </c>
    </row>
    <row r="423" spans="1:8" ht="15.75" x14ac:dyDescent="0.25">
      <c r="A423" s="8"/>
      <c r="B423" s="9" t="s">
        <v>363</v>
      </c>
      <c r="C423" s="8"/>
      <c r="D423" s="8"/>
      <c r="E423" s="11"/>
      <c r="F423" s="11"/>
      <c r="G423" s="148"/>
      <c r="H423" s="75">
        <f t="shared" si="13"/>
        <v>0</v>
      </c>
    </row>
    <row r="424" spans="1:8" ht="15.75" x14ac:dyDescent="0.25">
      <c r="A424" s="8"/>
      <c r="B424" s="9" t="s">
        <v>364</v>
      </c>
      <c r="C424" s="8"/>
      <c r="D424" s="8"/>
      <c r="E424" s="11"/>
      <c r="F424" s="11"/>
      <c r="G424" s="148"/>
      <c r="H424" s="75">
        <f t="shared" si="13"/>
        <v>0</v>
      </c>
    </row>
    <row r="425" spans="1:8" ht="15.75" x14ac:dyDescent="0.25">
      <c r="A425" s="8"/>
      <c r="B425" s="9" t="s">
        <v>365</v>
      </c>
      <c r="C425" s="8"/>
      <c r="D425" s="8"/>
      <c r="E425" s="11"/>
      <c r="F425" s="11"/>
      <c r="G425" s="148"/>
      <c r="H425" s="75">
        <f t="shared" si="13"/>
        <v>0</v>
      </c>
    </row>
    <row r="426" spans="1:8" ht="15.75" x14ac:dyDescent="0.25">
      <c r="A426" s="13"/>
      <c r="B426" s="14" t="s">
        <v>366</v>
      </c>
      <c r="C426" s="13"/>
      <c r="D426" s="13"/>
      <c r="E426" s="16"/>
      <c r="F426" s="16"/>
      <c r="G426" s="154"/>
      <c r="H426" s="79">
        <f t="shared" si="13"/>
        <v>0</v>
      </c>
    </row>
    <row r="427" spans="1:8" ht="47.25" x14ac:dyDescent="0.25">
      <c r="A427" s="41">
        <v>49</v>
      </c>
      <c r="B427" s="229" t="s">
        <v>601</v>
      </c>
      <c r="C427" s="41" t="s">
        <v>548</v>
      </c>
      <c r="D427" s="41" t="s">
        <v>549</v>
      </c>
      <c r="E427" s="44">
        <v>2</v>
      </c>
      <c r="F427" s="44" t="s">
        <v>190</v>
      </c>
      <c r="G427" s="108">
        <v>122000000</v>
      </c>
      <c r="H427" s="24">
        <f>G427*E427</f>
        <v>244000000</v>
      </c>
    </row>
    <row r="428" spans="1:8" ht="15.75" x14ac:dyDescent="0.25">
      <c r="A428" s="8"/>
      <c r="B428" s="134" t="s">
        <v>505</v>
      </c>
      <c r="C428" s="8"/>
      <c r="D428" s="8"/>
      <c r="E428" s="11"/>
      <c r="F428" s="11"/>
      <c r="G428" s="155"/>
      <c r="H428" s="75"/>
    </row>
    <row r="429" spans="1:8" ht="126" x14ac:dyDescent="0.25">
      <c r="A429" s="8"/>
      <c r="B429" s="100" t="s">
        <v>506</v>
      </c>
      <c r="C429" s="8"/>
      <c r="D429" s="8"/>
      <c r="E429" s="11"/>
      <c r="F429" s="11"/>
      <c r="G429" s="155"/>
      <c r="H429" s="75"/>
    </row>
    <row r="430" spans="1:8" ht="189" x14ac:dyDescent="0.25">
      <c r="A430" s="8"/>
      <c r="B430" s="135" t="s">
        <v>507</v>
      </c>
      <c r="C430" s="8"/>
      <c r="D430" s="8"/>
      <c r="E430" s="11"/>
      <c r="F430" s="11"/>
      <c r="G430" s="155"/>
      <c r="H430" s="75"/>
    </row>
    <row r="431" spans="1:8" ht="110.25" x14ac:dyDescent="0.25">
      <c r="A431" s="8"/>
      <c r="B431" s="136" t="s">
        <v>508</v>
      </c>
      <c r="C431" s="8"/>
      <c r="D431" s="8"/>
      <c r="E431" s="11"/>
      <c r="F431" s="11"/>
      <c r="G431" s="155"/>
      <c r="H431" s="75"/>
    </row>
    <row r="432" spans="1:8" ht="204.75" x14ac:dyDescent="0.25">
      <c r="A432" s="8"/>
      <c r="B432" s="136" t="s">
        <v>509</v>
      </c>
      <c r="C432" s="8"/>
      <c r="D432" s="8"/>
      <c r="E432" s="11"/>
      <c r="F432" s="11"/>
      <c r="G432" s="155"/>
      <c r="H432" s="75"/>
    </row>
    <row r="433" spans="1:8" ht="220.5" x14ac:dyDescent="0.25">
      <c r="A433" s="199"/>
      <c r="B433" s="200" t="s">
        <v>510</v>
      </c>
      <c r="C433" s="84"/>
      <c r="D433" s="8"/>
      <c r="E433" s="201"/>
      <c r="F433" s="11"/>
      <c r="G433" s="148"/>
      <c r="H433" s="202"/>
    </row>
    <row r="434" spans="1:8" ht="220.5" x14ac:dyDescent="0.25">
      <c r="A434" s="138"/>
      <c r="B434" s="198" t="s">
        <v>511</v>
      </c>
      <c r="C434" s="138"/>
      <c r="D434" s="138"/>
      <c r="E434" s="139"/>
      <c r="F434" s="139"/>
      <c r="G434" s="149"/>
      <c r="H434" s="30"/>
    </row>
    <row r="435" spans="1:8" ht="33" x14ac:dyDescent="0.25">
      <c r="A435" s="206">
        <v>50</v>
      </c>
      <c r="B435" s="210" t="s">
        <v>512</v>
      </c>
      <c r="C435" s="206" t="s">
        <v>599</v>
      </c>
      <c r="D435" s="207" t="s">
        <v>549</v>
      </c>
      <c r="E435" s="208">
        <v>2</v>
      </c>
      <c r="F435" s="209" t="s">
        <v>190</v>
      </c>
      <c r="G435" s="211">
        <v>85000000</v>
      </c>
      <c r="H435" s="212">
        <f>E435*G435</f>
        <v>170000000</v>
      </c>
    </row>
    <row r="436" spans="1:8" ht="15.75" x14ac:dyDescent="0.25">
      <c r="A436" s="127"/>
      <c r="B436" s="140" t="s">
        <v>513</v>
      </c>
      <c r="C436" s="8"/>
      <c r="D436" s="8"/>
      <c r="E436" s="204"/>
      <c r="F436" s="11"/>
      <c r="G436" s="148"/>
      <c r="H436" s="202"/>
    </row>
    <row r="437" spans="1:8" ht="15.75" x14ac:dyDescent="0.25">
      <c r="A437" s="127"/>
      <c r="B437" s="140" t="s">
        <v>447</v>
      </c>
      <c r="C437" s="8"/>
      <c r="D437" s="8"/>
      <c r="E437" s="204"/>
      <c r="F437" s="11"/>
      <c r="G437" s="148"/>
      <c r="H437" s="202"/>
    </row>
    <row r="438" spans="1:8" ht="94.5" x14ac:dyDescent="0.25">
      <c r="A438" s="127"/>
      <c r="B438" s="133" t="s">
        <v>514</v>
      </c>
      <c r="C438" s="8"/>
      <c r="D438" s="8"/>
      <c r="E438" s="204"/>
      <c r="F438" s="11"/>
      <c r="G438" s="148"/>
      <c r="H438" s="202"/>
    </row>
    <row r="439" spans="1:8" ht="15.75" x14ac:dyDescent="0.25">
      <c r="A439" s="127"/>
      <c r="B439" s="131" t="s">
        <v>515</v>
      </c>
      <c r="C439" s="8"/>
      <c r="D439" s="8"/>
      <c r="E439" s="204"/>
      <c r="F439" s="11"/>
      <c r="G439" s="148"/>
      <c r="H439" s="202"/>
    </row>
    <row r="440" spans="1:8" ht="31.5" x14ac:dyDescent="0.25">
      <c r="A440" s="127"/>
      <c r="B440" s="132" t="s">
        <v>516</v>
      </c>
      <c r="C440" s="8"/>
      <c r="D440" s="8"/>
      <c r="E440" s="204"/>
      <c r="F440" s="11"/>
      <c r="G440" s="148"/>
      <c r="H440" s="202"/>
    </row>
    <row r="441" spans="1:8" ht="15.75" x14ac:dyDescent="0.25">
      <c r="A441" s="127"/>
      <c r="B441" s="132" t="s">
        <v>517</v>
      </c>
      <c r="C441" s="8"/>
      <c r="D441" s="8"/>
      <c r="E441" s="204"/>
      <c r="F441" s="11"/>
      <c r="G441" s="148"/>
      <c r="H441" s="202"/>
    </row>
    <row r="442" spans="1:8" ht="15.75" x14ac:dyDescent="0.25">
      <c r="A442" s="127"/>
      <c r="B442" s="132" t="s">
        <v>518</v>
      </c>
      <c r="C442" s="8"/>
      <c r="D442" s="8"/>
      <c r="E442" s="204"/>
      <c r="F442" s="11"/>
      <c r="G442" s="148"/>
      <c r="H442" s="202"/>
    </row>
    <row r="443" spans="1:8" ht="15.75" x14ac:dyDescent="0.25">
      <c r="A443" s="127"/>
      <c r="B443" s="132" t="s">
        <v>519</v>
      </c>
      <c r="C443" s="8"/>
      <c r="D443" s="8"/>
      <c r="E443" s="204"/>
      <c r="F443" s="11"/>
      <c r="G443" s="148"/>
      <c r="H443" s="202"/>
    </row>
    <row r="444" spans="1:8" ht="47.25" x14ac:dyDescent="0.25">
      <c r="A444" s="127"/>
      <c r="B444" s="132" t="s">
        <v>520</v>
      </c>
      <c r="C444" s="8"/>
      <c r="D444" s="8"/>
      <c r="E444" s="204"/>
      <c r="F444" s="11"/>
      <c r="G444" s="148"/>
      <c r="H444" s="202"/>
    </row>
    <row r="445" spans="1:8" ht="31.5" x14ac:dyDescent="0.25">
      <c r="A445" s="127"/>
      <c r="B445" s="132" t="s">
        <v>521</v>
      </c>
      <c r="C445" s="8"/>
      <c r="D445" s="8"/>
      <c r="E445" s="204"/>
      <c r="F445" s="11"/>
      <c r="G445" s="148"/>
      <c r="H445" s="202"/>
    </row>
    <row r="446" spans="1:8" ht="15.75" x14ac:dyDescent="0.25">
      <c r="A446" s="127"/>
      <c r="B446" s="132" t="s">
        <v>522</v>
      </c>
      <c r="C446" s="8"/>
      <c r="D446" s="8"/>
      <c r="E446" s="204"/>
      <c r="F446" s="11"/>
      <c r="G446" s="148"/>
      <c r="H446" s="202"/>
    </row>
    <row r="447" spans="1:8" ht="15.75" x14ac:dyDescent="0.25">
      <c r="A447" s="127"/>
      <c r="B447" s="132" t="s">
        <v>523</v>
      </c>
      <c r="C447" s="8"/>
      <c r="D447" s="8"/>
      <c r="E447" s="204"/>
      <c r="F447" s="11"/>
      <c r="G447" s="148"/>
      <c r="H447" s="202"/>
    </row>
    <row r="448" spans="1:8" ht="15.75" x14ac:dyDescent="0.25">
      <c r="A448" s="127"/>
      <c r="B448" s="132" t="s">
        <v>524</v>
      </c>
      <c r="C448" s="8"/>
      <c r="D448" s="8"/>
      <c r="E448" s="204"/>
      <c r="F448" s="11"/>
      <c r="G448" s="148"/>
      <c r="H448" s="202"/>
    </row>
    <row r="449" spans="1:8" ht="63" x14ac:dyDescent="0.25">
      <c r="A449" s="127"/>
      <c r="B449" s="133" t="s">
        <v>525</v>
      </c>
      <c r="C449" s="8"/>
      <c r="D449" s="8"/>
      <c r="E449" s="204"/>
      <c r="F449" s="11"/>
      <c r="G449" s="148"/>
      <c r="H449" s="202"/>
    </row>
    <row r="450" spans="1:8" ht="94.5" x14ac:dyDescent="0.25">
      <c r="A450" s="127"/>
      <c r="B450" s="133" t="s">
        <v>526</v>
      </c>
      <c r="C450" s="8"/>
      <c r="D450" s="8"/>
      <c r="E450" s="204"/>
      <c r="F450" s="11"/>
      <c r="G450" s="148"/>
      <c r="H450" s="202"/>
    </row>
    <row r="451" spans="1:8" ht="15.75" x14ac:dyDescent="0.25">
      <c r="A451" s="138"/>
      <c r="B451" s="141" t="s">
        <v>527</v>
      </c>
      <c r="C451" s="138"/>
      <c r="D451" s="138"/>
      <c r="E451" s="205"/>
      <c r="F451" s="139"/>
      <c r="G451" s="149"/>
      <c r="H451" s="30"/>
    </row>
    <row r="452" spans="1:8" ht="31.5" x14ac:dyDescent="0.25">
      <c r="A452" s="41">
        <v>51</v>
      </c>
      <c r="B452" s="216" t="s">
        <v>528</v>
      </c>
      <c r="C452" s="217" t="s">
        <v>550</v>
      </c>
      <c r="D452" s="41" t="s">
        <v>549</v>
      </c>
      <c r="E452" s="44">
        <v>2</v>
      </c>
      <c r="F452" s="44" t="s">
        <v>190</v>
      </c>
      <c r="G452" s="218">
        <v>85000000</v>
      </c>
      <c r="H452" s="215">
        <f>E452*G452</f>
        <v>170000000</v>
      </c>
    </row>
    <row r="453" spans="1:8" ht="15.75" x14ac:dyDescent="0.25">
      <c r="A453" s="8"/>
      <c r="B453" s="142" t="s">
        <v>529</v>
      </c>
      <c r="C453" s="8"/>
      <c r="D453" s="8"/>
      <c r="E453" s="11"/>
      <c r="F453" s="11"/>
      <c r="G453" s="155"/>
      <c r="H453" s="75"/>
    </row>
    <row r="454" spans="1:8" ht="15.75" x14ac:dyDescent="0.25">
      <c r="A454" s="8"/>
      <c r="B454" s="142" t="s">
        <v>429</v>
      </c>
      <c r="C454" s="8"/>
      <c r="D454" s="8"/>
      <c r="E454" s="11"/>
      <c r="F454" s="11"/>
      <c r="G454" s="155"/>
      <c r="H454" s="75"/>
    </row>
    <row r="455" spans="1:8" ht="15.75" x14ac:dyDescent="0.25">
      <c r="A455" s="8"/>
      <c r="B455" s="143" t="s">
        <v>530</v>
      </c>
      <c r="C455" s="8"/>
      <c r="D455" s="8"/>
      <c r="E455" s="11"/>
      <c r="F455" s="11"/>
      <c r="G455" s="155"/>
      <c r="H455" s="75"/>
    </row>
    <row r="456" spans="1:8" ht="15.75" x14ac:dyDescent="0.25">
      <c r="A456" s="8"/>
      <c r="B456" s="143" t="s">
        <v>531</v>
      </c>
      <c r="C456" s="8"/>
      <c r="D456" s="8"/>
      <c r="E456" s="11"/>
      <c r="F456" s="11"/>
      <c r="G456" s="155"/>
      <c r="H456" s="75"/>
    </row>
    <row r="457" spans="1:8" ht="15.75" x14ac:dyDescent="0.25">
      <c r="A457" s="8"/>
      <c r="B457" s="143" t="s">
        <v>532</v>
      </c>
      <c r="C457" s="8"/>
      <c r="D457" s="8"/>
      <c r="E457" s="11"/>
      <c r="F457" s="11"/>
      <c r="G457" s="155"/>
      <c r="H457" s="75"/>
    </row>
    <row r="458" spans="1:8" ht="15.75" x14ac:dyDescent="0.25">
      <c r="A458" s="8"/>
      <c r="B458" s="143" t="s">
        <v>533</v>
      </c>
      <c r="C458" s="8"/>
      <c r="D458" s="8"/>
      <c r="E458" s="11"/>
      <c r="F458" s="11"/>
      <c r="G458" s="155"/>
      <c r="H458" s="75"/>
    </row>
    <row r="459" spans="1:8" ht="31.5" x14ac:dyDescent="0.25">
      <c r="A459" s="8"/>
      <c r="B459" s="143" t="s">
        <v>534</v>
      </c>
      <c r="C459" s="8"/>
      <c r="D459" s="8"/>
      <c r="E459" s="11"/>
      <c r="F459" s="11"/>
      <c r="G459" s="155"/>
      <c r="H459" s="75"/>
    </row>
    <row r="460" spans="1:8" ht="15.75" x14ac:dyDescent="0.25">
      <c r="A460" s="8"/>
      <c r="B460" s="143" t="s">
        <v>535</v>
      </c>
      <c r="C460" s="8"/>
      <c r="D460" s="8"/>
      <c r="E460" s="11"/>
      <c r="F460" s="11"/>
      <c r="G460" s="155"/>
      <c r="H460" s="75"/>
    </row>
    <row r="461" spans="1:8" ht="15.75" x14ac:dyDescent="0.25">
      <c r="A461" s="8"/>
      <c r="B461" s="143" t="s">
        <v>536</v>
      </c>
      <c r="C461" s="8"/>
      <c r="D461" s="8"/>
      <c r="E461" s="11"/>
      <c r="F461" s="11"/>
      <c r="G461" s="155"/>
      <c r="H461" s="75"/>
    </row>
    <row r="462" spans="1:8" ht="15.75" x14ac:dyDescent="0.25">
      <c r="A462" s="8"/>
      <c r="B462" s="143" t="s">
        <v>537</v>
      </c>
      <c r="C462" s="8"/>
      <c r="D462" s="8"/>
      <c r="E462" s="11"/>
      <c r="F462" s="11"/>
      <c r="G462" s="155"/>
      <c r="H462" s="75"/>
    </row>
    <row r="463" spans="1:8" ht="15.75" x14ac:dyDescent="0.25">
      <c r="A463" s="8"/>
      <c r="B463" s="143" t="s">
        <v>538</v>
      </c>
      <c r="C463" s="8"/>
      <c r="D463" s="8"/>
      <c r="E463" s="11"/>
      <c r="F463" s="11"/>
      <c r="G463" s="155"/>
      <c r="H463" s="75"/>
    </row>
    <row r="464" spans="1:8" ht="15.75" x14ac:dyDescent="0.25">
      <c r="A464" s="8"/>
      <c r="B464" s="143" t="s">
        <v>539</v>
      </c>
      <c r="C464" s="8"/>
      <c r="D464" s="8"/>
      <c r="E464" s="11"/>
      <c r="F464" s="11"/>
      <c r="G464" s="155"/>
      <c r="H464" s="75"/>
    </row>
    <row r="465" spans="1:10" ht="15.75" x14ac:dyDescent="0.25">
      <c r="A465" s="8"/>
      <c r="B465" s="143" t="s">
        <v>540</v>
      </c>
      <c r="C465" s="8"/>
      <c r="D465" s="8"/>
      <c r="E465" s="11"/>
      <c r="F465" s="11"/>
      <c r="G465" s="155"/>
      <c r="H465" s="75"/>
    </row>
    <row r="466" spans="1:10" ht="15.75" x14ac:dyDescent="0.25">
      <c r="A466" s="8"/>
      <c r="B466" s="143" t="s">
        <v>541</v>
      </c>
      <c r="C466" s="8"/>
      <c r="D466" s="8"/>
      <c r="E466" s="11"/>
      <c r="F466" s="11"/>
      <c r="G466" s="155"/>
      <c r="H466" s="75"/>
    </row>
    <row r="467" spans="1:10" ht="15.75" x14ac:dyDescent="0.25">
      <c r="A467" s="8"/>
      <c r="B467" s="143" t="s">
        <v>542</v>
      </c>
      <c r="C467" s="8"/>
      <c r="D467" s="8"/>
      <c r="E467" s="11"/>
      <c r="F467" s="11"/>
      <c r="G467" s="155"/>
      <c r="H467" s="75"/>
    </row>
    <row r="468" spans="1:10" ht="47.25" x14ac:dyDescent="0.25">
      <c r="A468" s="8"/>
      <c r="B468" s="143" t="s">
        <v>543</v>
      </c>
      <c r="C468" s="8"/>
      <c r="D468" s="8"/>
      <c r="E468" s="11"/>
      <c r="F468" s="11"/>
      <c r="G468" s="155"/>
      <c r="H468" s="75"/>
    </row>
    <row r="469" spans="1:10" ht="31.5" x14ac:dyDescent="0.25">
      <c r="A469" s="8"/>
      <c r="B469" s="143" t="s">
        <v>544</v>
      </c>
      <c r="C469" s="8"/>
      <c r="D469" s="8"/>
      <c r="E469" s="11"/>
      <c r="F469" s="11"/>
      <c r="G469" s="155"/>
      <c r="H469" s="75"/>
    </row>
    <row r="470" spans="1:10" ht="15.75" x14ac:dyDescent="0.25">
      <c r="A470" s="8"/>
      <c r="B470" s="143" t="s">
        <v>545</v>
      </c>
      <c r="C470" s="8"/>
      <c r="D470" s="8"/>
      <c r="E470" s="11"/>
      <c r="F470" s="11"/>
      <c r="G470" s="155"/>
      <c r="H470" s="75"/>
    </row>
    <row r="471" spans="1:10" ht="15.75" x14ac:dyDescent="0.25">
      <c r="A471" s="8"/>
      <c r="B471" s="143" t="s">
        <v>546</v>
      </c>
      <c r="C471" s="8"/>
      <c r="D471" s="8"/>
      <c r="E471" s="11"/>
      <c r="F471" s="11"/>
      <c r="G471" s="155"/>
      <c r="H471" s="75"/>
    </row>
    <row r="472" spans="1:10" ht="31.5" x14ac:dyDescent="0.25">
      <c r="A472" s="138"/>
      <c r="B472" s="144" t="s">
        <v>547</v>
      </c>
      <c r="C472" s="138"/>
      <c r="D472" s="138"/>
      <c r="E472" s="139"/>
      <c r="F472" s="139"/>
      <c r="G472" s="149"/>
      <c r="H472" s="30"/>
    </row>
    <row r="473" spans="1:10" s="60" customFormat="1" ht="15.75" x14ac:dyDescent="0.25">
      <c r="A473" s="157">
        <v>52</v>
      </c>
      <c r="B473" s="168" t="s">
        <v>555</v>
      </c>
      <c r="C473" s="157" t="s">
        <v>556</v>
      </c>
      <c r="D473" s="157" t="s">
        <v>557</v>
      </c>
      <c r="E473" s="157">
        <v>2</v>
      </c>
      <c r="F473" s="158" t="s">
        <v>9</v>
      </c>
      <c r="G473" s="159">
        <v>153200000</v>
      </c>
      <c r="H473" s="160">
        <f>G473*E473</f>
        <v>306400000</v>
      </c>
      <c r="I473" s="161"/>
      <c r="J473" s="162"/>
    </row>
    <row r="474" spans="1:10" s="60" customFormat="1" ht="15.75" x14ac:dyDescent="0.25">
      <c r="A474" s="169"/>
      <c r="B474" s="163" t="s">
        <v>447</v>
      </c>
      <c r="C474" s="169"/>
      <c r="D474" s="169"/>
      <c r="E474" s="169"/>
      <c r="F474" s="170"/>
      <c r="G474" s="171"/>
      <c r="H474" s="172"/>
      <c r="I474" s="161"/>
      <c r="J474" s="162"/>
    </row>
    <row r="475" spans="1:10" s="60" customFormat="1" ht="15.75" x14ac:dyDescent="0.25">
      <c r="A475" s="169"/>
      <c r="B475" s="163" t="s">
        <v>558</v>
      </c>
      <c r="C475" s="169"/>
      <c r="D475" s="169"/>
      <c r="E475" s="169"/>
      <c r="F475" s="170"/>
      <c r="G475" s="171"/>
      <c r="H475" s="172"/>
      <c r="I475" s="161"/>
      <c r="J475" s="162"/>
    </row>
    <row r="476" spans="1:10" s="60" customFormat="1" ht="31.5" x14ac:dyDescent="0.25">
      <c r="A476" s="173"/>
      <c r="B476" s="164" t="s">
        <v>559</v>
      </c>
      <c r="C476" s="174"/>
      <c r="D476" s="175"/>
      <c r="E476" s="176"/>
      <c r="F476" s="175"/>
      <c r="G476" s="177"/>
      <c r="H476" s="178"/>
      <c r="I476" s="161"/>
      <c r="J476" s="162"/>
    </row>
    <row r="477" spans="1:10" s="60" customFormat="1" ht="31.5" x14ac:dyDescent="0.25">
      <c r="A477" s="173"/>
      <c r="B477" s="165" t="s">
        <v>560</v>
      </c>
      <c r="C477" s="174"/>
      <c r="D477" s="175"/>
      <c r="E477" s="176"/>
      <c r="F477" s="175"/>
      <c r="G477" s="177"/>
      <c r="H477" s="178"/>
      <c r="I477" s="161"/>
      <c r="J477" s="162"/>
    </row>
    <row r="478" spans="1:10" s="60" customFormat="1" ht="31.5" x14ac:dyDescent="0.25">
      <c r="A478" s="173"/>
      <c r="B478" s="165" t="s">
        <v>561</v>
      </c>
      <c r="C478" s="174"/>
      <c r="D478" s="175"/>
      <c r="E478" s="176"/>
      <c r="F478" s="175"/>
      <c r="G478" s="177"/>
      <c r="H478" s="178"/>
      <c r="I478" s="161"/>
      <c r="J478" s="162"/>
    </row>
    <row r="479" spans="1:10" s="60" customFormat="1" ht="18.75" x14ac:dyDescent="0.25">
      <c r="A479" s="173"/>
      <c r="B479" s="165" t="s">
        <v>562</v>
      </c>
      <c r="C479" s="174"/>
      <c r="D479" s="175"/>
      <c r="E479" s="176"/>
      <c r="F479" s="175"/>
      <c r="G479" s="177"/>
      <c r="H479" s="178"/>
      <c r="I479" s="161"/>
      <c r="J479" s="162"/>
    </row>
    <row r="480" spans="1:10" s="60" customFormat="1" ht="15.75" x14ac:dyDescent="0.25">
      <c r="A480" s="173"/>
      <c r="B480" s="165" t="s">
        <v>563</v>
      </c>
      <c r="C480" s="174"/>
      <c r="D480" s="175"/>
      <c r="E480" s="176"/>
      <c r="F480" s="175"/>
      <c r="G480" s="177"/>
      <c r="H480" s="178"/>
      <c r="I480" s="161"/>
      <c r="J480" s="162"/>
    </row>
    <row r="481" spans="1:10" s="60" customFormat="1" ht="15.75" x14ac:dyDescent="0.25">
      <c r="A481" s="173"/>
      <c r="B481" s="165" t="s">
        <v>564</v>
      </c>
      <c r="C481" s="174"/>
      <c r="D481" s="175"/>
      <c r="E481" s="176"/>
      <c r="F481" s="175"/>
      <c r="G481" s="177"/>
      <c r="H481" s="178"/>
      <c r="I481" s="161"/>
      <c r="J481" s="162"/>
    </row>
    <row r="482" spans="1:10" s="60" customFormat="1" ht="31.5" x14ac:dyDescent="0.25">
      <c r="A482" s="173"/>
      <c r="B482" s="165" t="s">
        <v>565</v>
      </c>
      <c r="C482" s="174"/>
      <c r="D482" s="175"/>
      <c r="E482" s="176"/>
      <c r="F482" s="175"/>
      <c r="G482" s="177"/>
      <c r="H482" s="178"/>
      <c r="I482" s="161"/>
      <c r="J482" s="162"/>
    </row>
    <row r="483" spans="1:10" s="60" customFormat="1" ht="15.75" x14ac:dyDescent="0.25">
      <c r="A483" s="173"/>
      <c r="B483" s="165" t="s">
        <v>566</v>
      </c>
      <c r="C483" s="174"/>
      <c r="D483" s="175"/>
      <c r="E483" s="176"/>
      <c r="F483" s="175"/>
      <c r="G483" s="177"/>
      <c r="H483" s="178"/>
      <c r="I483" s="161"/>
      <c r="J483" s="162"/>
    </row>
    <row r="484" spans="1:10" s="60" customFormat="1" ht="15.75" x14ac:dyDescent="0.25">
      <c r="A484" s="173"/>
      <c r="B484" s="165" t="s">
        <v>567</v>
      </c>
      <c r="C484" s="174"/>
      <c r="D484" s="175"/>
      <c r="E484" s="176"/>
      <c r="F484" s="175"/>
      <c r="G484" s="177"/>
      <c r="H484" s="178"/>
      <c r="I484" s="161"/>
      <c r="J484" s="162"/>
    </row>
    <row r="485" spans="1:10" s="60" customFormat="1" ht="15.75" x14ac:dyDescent="0.25">
      <c r="A485" s="173"/>
      <c r="B485" s="165" t="s">
        <v>568</v>
      </c>
      <c r="C485" s="174"/>
      <c r="D485" s="175"/>
      <c r="E485" s="176"/>
      <c r="F485" s="175"/>
      <c r="G485" s="177"/>
      <c r="H485" s="178"/>
      <c r="I485" s="161"/>
      <c r="J485" s="162"/>
    </row>
    <row r="486" spans="1:10" s="60" customFormat="1" ht="31.5" x14ac:dyDescent="0.25">
      <c r="A486" s="173"/>
      <c r="B486" s="165" t="s">
        <v>569</v>
      </c>
      <c r="C486" s="174"/>
      <c r="D486" s="175"/>
      <c r="E486" s="176"/>
      <c r="F486" s="175"/>
      <c r="G486" s="177"/>
      <c r="H486" s="178"/>
      <c r="I486" s="161"/>
      <c r="J486" s="162"/>
    </row>
    <row r="487" spans="1:10" s="60" customFormat="1" ht="15.75" x14ac:dyDescent="0.25">
      <c r="A487" s="173"/>
      <c r="B487" s="166" t="s">
        <v>570</v>
      </c>
      <c r="C487" s="174"/>
      <c r="D487" s="175"/>
      <c r="E487" s="176"/>
      <c r="F487" s="175"/>
      <c r="G487" s="177"/>
      <c r="H487" s="178"/>
      <c r="I487" s="161"/>
      <c r="J487" s="162"/>
    </row>
    <row r="488" spans="1:10" s="60" customFormat="1" ht="47.25" x14ac:dyDescent="0.25">
      <c r="A488" s="173"/>
      <c r="B488" s="166" t="s">
        <v>571</v>
      </c>
      <c r="C488" s="174"/>
      <c r="D488" s="175"/>
      <c r="E488" s="176"/>
      <c r="F488" s="175"/>
      <c r="G488" s="177"/>
      <c r="H488" s="178"/>
      <c r="I488" s="161"/>
      <c r="J488" s="162"/>
    </row>
    <row r="489" spans="1:10" s="60" customFormat="1" ht="15.75" x14ac:dyDescent="0.25">
      <c r="A489" s="173"/>
      <c r="B489" s="165" t="s">
        <v>572</v>
      </c>
      <c r="C489" s="174"/>
      <c r="D489" s="175"/>
      <c r="E489" s="176"/>
      <c r="F489" s="175"/>
      <c r="G489" s="177"/>
      <c r="H489" s="178"/>
      <c r="I489" s="161"/>
      <c r="J489" s="162"/>
    </row>
    <row r="490" spans="1:10" s="60" customFormat="1" ht="15.75" x14ac:dyDescent="0.25">
      <c r="A490" s="173"/>
      <c r="B490" s="165" t="s">
        <v>573</v>
      </c>
      <c r="C490" s="174"/>
      <c r="D490" s="175"/>
      <c r="E490" s="176"/>
      <c r="F490" s="175"/>
      <c r="G490" s="177"/>
      <c r="H490" s="178"/>
      <c r="I490" s="161"/>
      <c r="J490" s="162"/>
    </row>
    <row r="491" spans="1:10" s="60" customFormat="1" ht="15.75" x14ac:dyDescent="0.25">
      <c r="A491" s="173"/>
      <c r="B491" s="165" t="s">
        <v>574</v>
      </c>
      <c r="C491" s="174"/>
      <c r="D491" s="175"/>
      <c r="E491" s="176"/>
      <c r="F491" s="175"/>
      <c r="G491" s="177"/>
      <c r="H491" s="178"/>
      <c r="I491" s="161"/>
      <c r="J491" s="162"/>
    </row>
    <row r="492" spans="1:10" s="60" customFormat="1" ht="15.75" x14ac:dyDescent="0.25">
      <c r="A492" s="173"/>
      <c r="B492" s="165" t="s">
        <v>575</v>
      </c>
      <c r="C492" s="174"/>
      <c r="D492" s="175"/>
      <c r="E492" s="176"/>
      <c r="F492" s="175"/>
      <c r="G492" s="177"/>
      <c r="H492" s="178"/>
      <c r="I492" s="161"/>
      <c r="J492" s="162"/>
    </row>
    <row r="493" spans="1:10" s="60" customFormat="1" ht="15.75" x14ac:dyDescent="0.25">
      <c r="A493" s="173"/>
      <c r="B493" s="165" t="s">
        <v>576</v>
      </c>
      <c r="C493" s="174"/>
      <c r="D493" s="175"/>
      <c r="E493" s="176"/>
      <c r="F493" s="175"/>
      <c r="G493" s="177"/>
      <c r="H493" s="178"/>
      <c r="I493" s="161"/>
      <c r="J493" s="162"/>
    </row>
    <row r="494" spans="1:10" s="60" customFormat="1" ht="15.75" x14ac:dyDescent="0.25">
      <c r="A494" s="179"/>
      <c r="B494" s="167" t="s">
        <v>577</v>
      </c>
      <c r="C494" s="180"/>
      <c r="D494" s="181"/>
      <c r="E494" s="182"/>
      <c r="F494" s="181"/>
      <c r="G494" s="183"/>
      <c r="H494" s="184"/>
      <c r="I494" s="161"/>
      <c r="J494" s="162"/>
    </row>
    <row r="495" spans="1:10" s="68" customFormat="1" ht="15.75" x14ac:dyDescent="0.25">
      <c r="A495" s="21">
        <v>53</v>
      </c>
      <c r="B495" s="140" t="s">
        <v>438</v>
      </c>
      <c r="C495" s="21" t="s">
        <v>448</v>
      </c>
      <c r="D495" s="21" t="s">
        <v>437</v>
      </c>
      <c r="E495" s="23">
        <v>4</v>
      </c>
      <c r="F495" s="23" t="s">
        <v>190</v>
      </c>
      <c r="G495" s="109">
        <v>170000000</v>
      </c>
      <c r="H495" s="75">
        <f>E495*G495</f>
        <v>680000000</v>
      </c>
    </row>
    <row r="496" spans="1:10" s="68" customFormat="1" ht="15.75" x14ac:dyDescent="0.25">
      <c r="A496" s="21"/>
      <c r="B496" s="81" t="s">
        <v>447</v>
      </c>
      <c r="C496" s="21"/>
      <c r="D496" s="21"/>
      <c r="E496" s="23"/>
      <c r="F496" s="23"/>
      <c r="G496" s="109"/>
      <c r="H496" s="75"/>
    </row>
    <row r="497" spans="1:8" s="68" customFormat="1" ht="15.75" x14ac:dyDescent="0.25">
      <c r="A497" s="21"/>
      <c r="B497" s="94" t="s">
        <v>430</v>
      </c>
      <c r="C497" s="21"/>
      <c r="D497" s="21"/>
      <c r="E497" s="23"/>
      <c r="F497" s="23"/>
      <c r="G497" s="109"/>
      <c r="H497" s="75"/>
    </row>
    <row r="498" spans="1:8" s="68" customFormat="1" ht="15.75" x14ac:dyDescent="0.25">
      <c r="A498" s="21"/>
      <c r="B498" s="99" t="s">
        <v>439</v>
      </c>
      <c r="C498" s="21"/>
      <c r="D498" s="21"/>
      <c r="E498" s="23"/>
      <c r="F498" s="23"/>
      <c r="G498" s="109"/>
      <c r="H498" s="75"/>
    </row>
    <row r="499" spans="1:8" s="68" customFormat="1" ht="15.75" x14ac:dyDescent="0.25">
      <c r="A499" s="21"/>
      <c r="B499" s="99" t="s">
        <v>440</v>
      </c>
      <c r="C499" s="21"/>
      <c r="D499" s="21"/>
      <c r="E499" s="23"/>
      <c r="F499" s="23"/>
      <c r="G499" s="109"/>
      <c r="H499" s="75"/>
    </row>
    <row r="500" spans="1:8" s="68" customFormat="1" ht="15.75" x14ac:dyDescent="0.25">
      <c r="A500" s="21"/>
      <c r="B500" s="99" t="s">
        <v>441</v>
      </c>
      <c r="C500" s="21"/>
      <c r="D500" s="21"/>
      <c r="E500" s="23"/>
      <c r="F500" s="23"/>
      <c r="G500" s="109"/>
      <c r="H500" s="75"/>
    </row>
    <row r="501" spans="1:8" ht="15.75" x14ac:dyDescent="0.25">
      <c r="A501" s="8"/>
      <c r="B501" s="99" t="s">
        <v>442</v>
      </c>
      <c r="C501" s="8"/>
      <c r="D501" s="8"/>
      <c r="E501" s="11"/>
      <c r="F501" s="11"/>
      <c r="G501" s="148"/>
      <c r="H501" s="75"/>
    </row>
    <row r="502" spans="1:8" ht="19.5" customHeight="1" x14ac:dyDescent="0.25">
      <c r="A502" s="8"/>
      <c r="B502" s="99" t="s">
        <v>443</v>
      </c>
      <c r="C502" s="8"/>
      <c r="D502" s="8"/>
      <c r="E502" s="11"/>
      <c r="F502" s="11"/>
      <c r="G502" s="148"/>
      <c r="H502" s="75"/>
    </row>
    <row r="503" spans="1:8" ht="15.75" x14ac:dyDescent="0.25">
      <c r="A503" s="8"/>
      <c r="B503" s="99" t="s">
        <v>444</v>
      </c>
      <c r="C503" s="8"/>
      <c r="D503" s="8"/>
      <c r="E503" s="11"/>
      <c r="F503" s="11"/>
      <c r="G503" s="148"/>
      <c r="H503" s="75"/>
    </row>
    <row r="504" spans="1:8" ht="31.5" x14ac:dyDescent="0.25">
      <c r="A504" s="8"/>
      <c r="B504" s="100" t="s">
        <v>446</v>
      </c>
      <c r="C504" s="8"/>
      <c r="D504" s="8"/>
      <c r="E504" s="11"/>
      <c r="F504" s="11"/>
      <c r="G504" s="148"/>
      <c r="H504" s="75"/>
    </row>
    <row r="505" spans="1:8" ht="31.5" x14ac:dyDescent="0.25">
      <c r="A505" s="13"/>
      <c r="B505" s="103" t="s">
        <v>445</v>
      </c>
      <c r="C505" s="13"/>
      <c r="D505" s="13"/>
      <c r="E505" s="16"/>
      <c r="F505" s="16"/>
      <c r="G505" s="150"/>
      <c r="H505" s="79"/>
    </row>
    <row r="506" spans="1:8" ht="15.75" x14ac:dyDescent="0.25">
      <c r="A506" s="36">
        <v>54</v>
      </c>
      <c r="B506" s="110" t="s">
        <v>594</v>
      </c>
      <c r="C506" s="36" t="s">
        <v>598</v>
      </c>
      <c r="D506" s="36" t="s">
        <v>437</v>
      </c>
      <c r="E506" s="38">
        <v>2</v>
      </c>
      <c r="F506" s="38" t="s">
        <v>190</v>
      </c>
      <c r="G506" s="108">
        <v>195000000</v>
      </c>
      <c r="H506" s="24">
        <f>E506*G506</f>
        <v>390000000</v>
      </c>
    </row>
    <row r="507" spans="1:8" ht="15.75" x14ac:dyDescent="0.25">
      <c r="A507" s="101"/>
      <c r="B507" s="81" t="s">
        <v>447</v>
      </c>
      <c r="C507" s="101"/>
      <c r="D507" s="101"/>
      <c r="E507" s="102"/>
      <c r="F507" s="102"/>
      <c r="G507" s="155"/>
      <c r="H507" s="75"/>
    </row>
    <row r="508" spans="1:8" ht="15.75" x14ac:dyDescent="0.25">
      <c r="A508" s="101"/>
      <c r="B508" s="94" t="s">
        <v>449</v>
      </c>
      <c r="C508" s="101"/>
      <c r="D508" s="101"/>
      <c r="E508" s="102"/>
      <c r="F508" s="102"/>
      <c r="G508" s="155"/>
      <c r="H508" s="75"/>
    </row>
    <row r="509" spans="1:8" ht="15.75" x14ac:dyDescent="0.25">
      <c r="A509" s="101"/>
      <c r="B509" s="104" t="s">
        <v>450</v>
      </c>
      <c r="C509" s="101"/>
      <c r="D509" s="101"/>
      <c r="E509" s="102"/>
      <c r="F509" s="102"/>
      <c r="G509" s="155"/>
      <c r="H509" s="75"/>
    </row>
    <row r="510" spans="1:8" ht="78.75" x14ac:dyDescent="0.25">
      <c r="A510" s="101"/>
      <c r="B510" s="94" t="s">
        <v>597</v>
      </c>
      <c r="C510" s="101"/>
      <c r="D510" s="101"/>
      <c r="E510" s="102"/>
      <c r="F510" s="102"/>
      <c r="G510" s="155"/>
      <c r="H510" s="75"/>
    </row>
    <row r="511" spans="1:8" ht="31.5" x14ac:dyDescent="0.25">
      <c r="A511" s="101"/>
      <c r="B511" s="94" t="s">
        <v>595</v>
      </c>
      <c r="C511" s="101"/>
      <c r="D511" s="101"/>
      <c r="E511" s="102"/>
      <c r="F511" s="102"/>
      <c r="G511" s="155"/>
      <c r="H511" s="75"/>
    </row>
    <row r="512" spans="1:8" ht="15.75" x14ac:dyDescent="0.25">
      <c r="A512" s="101"/>
      <c r="B512" s="94" t="s">
        <v>454</v>
      </c>
      <c r="C512" s="101"/>
      <c r="D512" s="101"/>
      <c r="E512" s="102"/>
      <c r="F512" s="102"/>
      <c r="G512" s="155"/>
      <c r="H512" s="75"/>
    </row>
    <row r="513" spans="1:8" ht="34.5" customHeight="1" x14ac:dyDescent="0.25">
      <c r="A513" s="101"/>
      <c r="B513" s="94" t="s">
        <v>596</v>
      </c>
      <c r="C513" s="101"/>
      <c r="D513" s="101"/>
      <c r="E513" s="102"/>
      <c r="F513" s="102"/>
      <c r="G513" s="155"/>
      <c r="H513" s="75"/>
    </row>
    <row r="514" spans="1:8" s="68" customFormat="1" ht="31.5" x14ac:dyDescent="0.25">
      <c r="A514" s="36"/>
      <c r="B514" s="94" t="s">
        <v>456</v>
      </c>
      <c r="C514" s="36"/>
      <c r="D514" s="36"/>
      <c r="E514" s="38"/>
      <c r="F514" s="38"/>
      <c r="G514" s="109"/>
      <c r="H514" s="75"/>
    </row>
    <row r="515" spans="1:8" s="68" customFormat="1" ht="15.75" x14ac:dyDescent="0.25">
      <c r="A515" s="92"/>
      <c r="B515" s="105" t="s">
        <v>457</v>
      </c>
      <c r="C515" s="92"/>
      <c r="D515" s="92"/>
      <c r="E515" s="93"/>
      <c r="F515" s="93"/>
      <c r="G515" s="106"/>
      <c r="H515" s="30"/>
    </row>
    <row r="516" spans="1:8" ht="31.5" x14ac:dyDescent="0.25">
      <c r="A516" s="36">
        <v>55</v>
      </c>
      <c r="B516" s="113" t="s">
        <v>459</v>
      </c>
      <c r="C516" s="36" t="s">
        <v>458</v>
      </c>
      <c r="D516" s="36" t="s">
        <v>437</v>
      </c>
      <c r="E516" s="38">
        <v>4</v>
      </c>
      <c r="F516" s="38" t="s">
        <v>190</v>
      </c>
      <c r="G516" s="214">
        <v>85000000</v>
      </c>
      <c r="H516" s="215">
        <f>E516*G516</f>
        <v>340000000</v>
      </c>
    </row>
    <row r="517" spans="1:8" ht="15.75" x14ac:dyDescent="0.25">
      <c r="A517" s="101"/>
      <c r="B517" s="81" t="s">
        <v>447</v>
      </c>
      <c r="C517" s="101"/>
      <c r="D517" s="101"/>
      <c r="E517" s="102"/>
      <c r="F517" s="102"/>
      <c r="G517" s="155"/>
      <c r="H517" s="75"/>
    </row>
    <row r="518" spans="1:8" ht="15.75" x14ac:dyDescent="0.25">
      <c r="A518" s="101"/>
      <c r="B518" s="94" t="s">
        <v>449</v>
      </c>
      <c r="C518" s="101"/>
      <c r="D518" s="101"/>
      <c r="E518" s="102"/>
      <c r="F518" s="102"/>
      <c r="G518" s="155"/>
      <c r="H518" s="75"/>
    </row>
    <row r="519" spans="1:8" ht="15.75" x14ac:dyDescent="0.25">
      <c r="A519" s="101"/>
      <c r="B519" s="104" t="s">
        <v>450</v>
      </c>
      <c r="C519" s="101"/>
      <c r="D519" s="101"/>
      <c r="E519" s="102"/>
      <c r="F519" s="102"/>
      <c r="G519" s="155"/>
      <c r="H519" s="75"/>
    </row>
    <row r="520" spans="1:8" ht="47.25" x14ac:dyDescent="0.25">
      <c r="A520" s="101"/>
      <c r="B520" s="94" t="s">
        <v>451</v>
      </c>
      <c r="C520" s="101"/>
      <c r="D520" s="101"/>
      <c r="E520" s="102"/>
      <c r="F520" s="102"/>
      <c r="G520" s="155"/>
      <c r="H520" s="75"/>
    </row>
    <row r="521" spans="1:8" ht="47.25" x14ac:dyDescent="0.25">
      <c r="A521" s="101"/>
      <c r="B521" s="94" t="s">
        <v>452</v>
      </c>
      <c r="C521" s="101"/>
      <c r="D521" s="101"/>
      <c r="E521" s="102"/>
      <c r="F521" s="102"/>
      <c r="G521" s="155"/>
      <c r="H521" s="75"/>
    </row>
    <row r="522" spans="1:8" ht="63" x14ac:dyDescent="0.25">
      <c r="A522" s="101"/>
      <c r="B522" s="94" t="s">
        <v>453</v>
      </c>
      <c r="C522" s="101"/>
      <c r="D522" s="101"/>
      <c r="E522" s="102"/>
      <c r="F522" s="102"/>
      <c r="G522" s="155"/>
      <c r="H522" s="75"/>
    </row>
    <row r="523" spans="1:8" ht="15.75" x14ac:dyDescent="0.25">
      <c r="A523" s="101"/>
      <c r="B523" s="94" t="s">
        <v>454</v>
      </c>
      <c r="C523" s="101"/>
      <c r="D523" s="101"/>
      <c r="E523" s="102"/>
      <c r="F523" s="102"/>
      <c r="G523" s="155"/>
      <c r="H523" s="75"/>
    </row>
    <row r="524" spans="1:8" ht="47.25" x14ac:dyDescent="0.25">
      <c r="A524" s="101"/>
      <c r="B524" s="94" t="s">
        <v>455</v>
      </c>
      <c r="C524" s="101"/>
      <c r="D524" s="101"/>
      <c r="E524" s="102"/>
      <c r="F524" s="102"/>
      <c r="G524" s="155"/>
      <c r="H524" s="75"/>
    </row>
    <row r="525" spans="1:8" s="68" customFormat="1" ht="31.5" x14ac:dyDescent="0.25">
      <c r="A525" s="36"/>
      <c r="B525" s="94" t="s">
        <v>456</v>
      </c>
      <c r="C525" s="36"/>
      <c r="D525" s="36"/>
      <c r="E525" s="38"/>
      <c r="F525" s="38"/>
      <c r="G525" s="109"/>
      <c r="H525" s="75"/>
    </row>
    <row r="526" spans="1:8" s="68" customFormat="1" ht="15.75" x14ac:dyDescent="0.25">
      <c r="A526" s="92"/>
      <c r="B526" s="105" t="s">
        <v>457</v>
      </c>
      <c r="C526" s="92"/>
      <c r="D526" s="92"/>
      <c r="E526" s="93"/>
      <c r="F526" s="93"/>
      <c r="G526" s="106"/>
      <c r="H526" s="30"/>
    </row>
    <row r="527" spans="1:8" s="187" customFormat="1" ht="31.5" x14ac:dyDescent="0.25">
      <c r="A527" s="185">
        <v>56</v>
      </c>
      <c r="B527" s="186" t="s">
        <v>578</v>
      </c>
      <c r="C527" s="185" t="s">
        <v>579</v>
      </c>
      <c r="D527" s="185" t="s">
        <v>580</v>
      </c>
      <c r="E527" s="185">
        <v>3</v>
      </c>
      <c r="F527" s="185" t="s">
        <v>9</v>
      </c>
      <c r="G527" s="203">
        <v>67100000</v>
      </c>
      <c r="H527" s="203">
        <f>E527*G527</f>
        <v>201300000</v>
      </c>
    </row>
    <row r="528" spans="1:8" s="187" customFormat="1" ht="15.75" x14ac:dyDescent="0.25">
      <c r="A528" s="240"/>
      <c r="B528" s="188" t="s">
        <v>581</v>
      </c>
      <c r="C528" s="188"/>
      <c r="D528" s="242"/>
      <c r="E528" s="242"/>
      <c r="F528" s="242"/>
      <c r="G528" s="242"/>
      <c r="H528" s="242"/>
    </row>
    <row r="529" spans="1:10" s="187" customFormat="1" ht="15.75" x14ac:dyDescent="0.25">
      <c r="A529" s="240"/>
      <c r="B529" s="188" t="s">
        <v>478</v>
      </c>
      <c r="C529" s="188"/>
      <c r="D529" s="242"/>
      <c r="E529" s="242"/>
      <c r="F529" s="242"/>
      <c r="G529" s="242"/>
      <c r="H529" s="242"/>
    </row>
    <row r="530" spans="1:10" s="187" customFormat="1" ht="31.5" x14ac:dyDescent="0.25">
      <c r="A530" s="240"/>
      <c r="B530" s="188" t="s">
        <v>582</v>
      </c>
      <c r="C530" s="188"/>
      <c r="D530" s="242"/>
      <c r="E530" s="242"/>
      <c r="F530" s="242"/>
      <c r="G530" s="242"/>
      <c r="H530" s="242"/>
    </row>
    <row r="531" spans="1:10" s="187" customFormat="1" ht="31.5" x14ac:dyDescent="0.25">
      <c r="A531" s="240"/>
      <c r="B531" s="188" t="s">
        <v>583</v>
      </c>
      <c r="C531" s="188"/>
      <c r="D531" s="242"/>
      <c r="E531" s="242"/>
      <c r="F531" s="242"/>
      <c r="G531" s="242"/>
      <c r="H531" s="242"/>
    </row>
    <row r="532" spans="1:10" s="187" customFormat="1" ht="31.5" x14ac:dyDescent="0.25">
      <c r="A532" s="241"/>
      <c r="B532" s="189" t="s">
        <v>584</v>
      </c>
      <c r="C532" s="189"/>
      <c r="D532" s="243"/>
      <c r="E532" s="243"/>
      <c r="F532" s="243"/>
      <c r="G532" s="243"/>
      <c r="H532" s="243"/>
    </row>
    <row r="533" spans="1:10" ht="21.75" customHeight="1" x14ac:dyDescent="0.25">
      <c r="A533" s="234" t="s">
        <v>600</v>
      </c>
      <c r="B533" s="234"/>
      <c r="C533" s="234"/>
      <c r="D533" s="234"/>
      <c r="E533" s="234"/>
      <c r="F533" s="234"/>
      <c r="G533" s="234"/>
      <c r="H533" s="213">
        <f>SUM(H4:H532)</f>
        <v>12431503000</v>
      </c>
      <c r="J533" s="156"/>
    </row>
    <row r="534" spans="1:10" x14ac:dyDescent="0.25">
      <c r="J534" s="244"/>
    </row>
  </sheetData>
  <mergeCells count="11">
    <mergeCell ref="A226:H226"/>
    <mergeCell ref="A533:G533"/>
    <mergeCell ref="A3:H3"/>
    <mergeCell ref="A1:H1"/>
    <mergeCell ref="A418:H418"/>
    <mergeCell ref="A528:A532"/>
    <mergeCell ref="D528:D532"/>
    <mergeCell ref="E528:E532"/>
    <mergeCell ref="F528:F532"/>
    <mergeCell ref="G528:G532"/>
    <mergeCell ref="H528:H532"/>
  </mergeCells>
  <pageMargins left="0.7" right="0.7" top="0.75" bottom="0.75" header="0.3" footer="0.3"/>
  <pageSetup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63"/>
  <sheetViews>
    <sheetView tabSelected="1" workbookViewId="0">
      <selection activeCell="C22" sqref="C22"/>
    </sheetView>
  </sheetViews>
  <sheetFormatPr defaultRowHeight="15" x14ac:dyDescent="0.25"/>
  <cols>
    <col min="1" max="1" width="6.42578125" style="305" customWidth="1"/>
    <col min="2" max="2" width="43.140625" style="248" customWidth="1"/>
    <col min="3" max="3" width="17.85546875" style="306" customWidth="1"/>
    <col min="4" max="4" width="21.140625" style="307" customWidth="1"/>
    <col min="5" max="5" width="9.28515625" style="307" customWidth="1"/>
    <col min="6" max="6" width="8.7109375" style="307" customWidth="1"/>
    <col min="7" max="7" width="17.28515625" style="304" customWidth="1"/>
    <col min="8" max="8" width="19.5703125" style="248" customWidth="1"/>
    <col min="9" max="9" width="9.140625" style="248"/>
    <col min="10" max="10" width="27.7109375" style="248" customWidth="1"/>
    <col min="11" max="11" width="14.7109375" style="248" bestFit="1" customWidth="1"/>
    <col min="12" max="254" width="9.140625" style="248"/>
    <col min="255" max="255" width="6.42578125" style="248" customWidth="1"/>
    <col min="256" max="256" width="43.140625" style="248" customWidth="1"/>
    <col min="257" max="257" width="17.85546875" style="248" customWidth="1"/>
    <col min="258" max="258" width="21.140625" style="248" customWidth="1"/>
    <col min="259" max="259" width="9.28515625" style="248" customWidth="1"/>
    <col min="260" max="260" width="8.7109375" style="248" customWidth="1"/>
    <col min="261" max="261" width="15.140625" style="248" customWidth="1"/>
    <col min="262" max="262" width="19.5703125" style="248" customWidth="1"/>
    <col min="263" max="266" width="9.140625" style="248"/>
    <col min="267" max="267" width="14.7109375" style="248" bestFit="1" customWidth="1"/>
    <col min="268" max="510" width="9.140625" style="248"/>
    <col min="511" max="511" width="6.42578125" style="248" customWidth="1"/>
    <col min="512" max="512" width="43.140625" style="248" customWidth="1"/>
    <col min="513" max="513" width="17.85546875" style="248" customWidth="1"/>
    <col min="514" max="514" width="21.140625" style="248" customWidth="1"/>
    <col min="515" max="515" width="9.28515625" style="248" customWidth="1"/>
    <col min="516" max="516" width="8.7109375" style="248" customWidth="1"/>
    <col min="517" max="517" width="15.140625" style="248" customWidth="1"/>
    <col min="518" max="518" width="19.5703125" style="248" customWidth="1"/>
    <col min="519" max="522" width="9.140625" style="248"/>
    <col min="523" max="523" width="14.7109375" style="248" bestFit="1" customWidth="1"/>
    <col min="524" max="766" width="9.140625" style="248"/>
    <col min="767" max="767" width="6.42578125" style="248" customWidth="1"/>
    <col min="768" max="768" width="43.140625" style="248" customWidth="1"/>
    <col min="769" max="769" width="17.85546875" style="248" customWidth="1"/>
    <col min="770" max="770" width="21.140625" style="248" customWidth="1"/>
    <col min="771" max="771" width="9.28515625" style="248" customWidth="1"/>
    <col min="772" max="772" width="8.7109375" style="248" customWidth="1"/>
    <col min="773" max="773" width="15.140625" style="248" customWidth="1"/>
    <col min="774" max="774" width="19.5703125" style="248" customWidth="1"/>
    <col min="775" max="778" width="9.140625" style="248"/>
    <col min="779" max="779" width="14.7109375" style="248" bestFit="1" customWidth="1"/>
    <col min="780" max="1022" width="9.140625" style="248"/>
    <col min="1023" max="1023" width="6.42578125" style="248" customWidth="1"/>
    <col min="1024" max="1024" width="43.140625" style="248" customWidth="1"/>
    <col min="1025" max="1025" width="17.85546875" style="248" customWidth="1"/>
    <col min="1026" max="1026" width="21.140625" style="248" customWidth="1"/>
    <col min="1027" max="1027" width="9.28515625" style="248" customWidth="1"/>
    <col min="1028" max="1028" width="8.7109375" style="248" customWidth="1"/>
    <col min="1029" max="1029" width="15.140625" style="248" customWidth="1"/>
    <col min="1030" max="1030" width="19.5703125" style="248" customWidth="1"/>
    <col min="1031" max="1034" width="9.140625" style="248"/>
    <col min="1035" max="1035" width="14.7109375" style="248" bestFit="1" customWidth="1"/>
    <col min="1036" max="1278" width="9.140625" style="248"/>
    <col min="1279" max="1279" width="6.42578125" style="248" customWidth="1"/>
    <col min="1280" max="1280" width="43.140625" style="248" customWidth="1"/>
    <col min="1281" max="1281" width="17.85546875" style="248" customWidth="1"/>
    <col min="1282" max="1282" width="21.140625" style="248" customWidth="1"/>
    <col min="1283" max="1283" width="9.28515625" style="248" customWidth="1"/>
    <col min="1284" max="1284" width="8.7109375" style="248" customWidth="1"/>
    <col min="1285" max="1285" width="15.140625" style="248" customWidth="1"/>
    <col min="1286" max="1286" width="19.5703125" style="248" customWidth="1"/>
    <col min="1287" max="1290" width="9.140625" style="248"/>
    <col min="1291" max="1291" width="14.7109375" style="248" bestFit="1" customWidth="1"/>
    <col min="1292" max="1534" width="9.140625" style="248"/>
    <col min="1535" max="1535" width="6.42578125" style="248" customWidth="1"/>
    <col min="1536" max="1536" width="43.140625" style="248" customWidth="1"/>
    <col min="1537" max="1537" width="17.85546875" style="248" customWidth="1"/>
    <col min="1538" max="1538" width="21.140625" style="248" customWidth="1"/>
    <col min="1539" max="1539" width="9.28515625" style="248" customWidth="1"/>
    <col min="1540" max="1540" width="8.7109375" style="248" customWidth="1"/>
    <col min="1541" max="1541" width="15.140625" style="248" customWidth="1"/>
    <col min="1542" max="1542" width="19.5703125" style="248" customWidth="1"/>
    <col min="1543" max="1546" width="9.140625" style="248"/>
    <col min="1547" max="1547" width="14.7109375" style="248" bestFit="1" customWidth="1"/>
    <col min="1548" max="1790" width="9.140625" style="248"/>
    <col min="1791" max="1791" width="6.42578125" style="248" customWidth="1"/>
    <col min="1792" max="1792" width="43.140625" style="248" customWidth="1"/>
    <col min="1793" max="1793" width="17.85546875" style="248" customWidth="1"/>
    <col min="1794" max="1794" width="21.140625" style="248" customWidth="1"/>
    <col min="1795" max="1795" width="9.28515625" style="248" customWidth="1"/>
    <col min="1796" max="1796" width="8.7109375" style="248" customWidth="1"/>
    <col min="1797" max="1797" width="15.140625" style="248" customWidth="1"/>
    <col min="1798" max="1798" width="19.5703125" style="248" customWidth="1"/>
    <col min="1799" max="1802" width="9.140625" style="248"/>
    <col min="1803" max="1803" width="14.7109375" style="248" bestFit="1" customWidth="1"/>
    <col min="1804" max="2046" width="9.140625" style="248"/>
    <col min="2047" max="2047" width="6.42578125" style="248" customWidth="1"/>
    <col min="2048" max="2048" width="43.140625" style="248" customWidth="1"/>
    <col min="2049" max="2049" width="17.85546875" style="248" customWidth="1"/>
    <col min="2050" max="2050" width="21.140625" style="248" customWidth="1"/>
    <col min="2051" max="2051" width="9.28515625" style="248" customWidth="1"/>
    <col min="2052" max="2052" width="8.7109375" style="248" customWidth="1"/>
    <col min="2053" max="2053" width="15.140625" style="248" customWidth="1"/>
    <col min="2054" max="2054" width="19.5703125" style="248" customWidth="1"/>
    <col min="2055" max="2058" width="9.140625" style="248"/>
    <col min="2059" max="2059" width="14.7109375" style="248" bestFit="1" customWidth="1"/>
    <col min="2060" max="2302" width="9.140625" style="248"/>
    <col min="2303" max="2303" width="6.42578125" style="248" customWidth="1"/>
    <col min="2304" max="2304" width="43.140625" style="248" customWidth="1"/>
    <col min="2305" max="2305" width="17.85546875" style="248" customWidth="1"/>
    <col min="2306" max="2306" width="21.140625" style="248" customWidth="1"/>
    <col min="2307" max="2307" width="9.28515625" style="248" customWidth="1"/>
    <col min="2308" max="2308" width="8.7109375" style="248" customWidth="1"/>
    <col min="2309" max="2309" width="15.140625" style="248" customWidth="1"/>
    <col min="2310" max="2310" width="19.5703125" style="248" customWidth="1"/>
    <col min="2311" max="2314" width="9.140625" style="248"/>
    <col min="2315" max="2315" width="14.7109375" style="248" bestFit="1" customWidth="1"/>
    <col min="2316" max="2558" width="9.140625" style="248"/>
    <col min="2559" max="2559" width="6.42578125" style="248" customWidth="1"/>
    <col min="2560" max="2560" width="43.140625" style="248" customWidth="1"/>
    <col min="2561" max="2561" width="17.85546875" style="248" customWidth="1"/>
    <col min="2562" max="2562" width="21.140625" style="248" customWidth="1"/>
    <col min="2563" max="2563" width="9.28515625" style="248" customWidth="1"/>
    <col min="2564" max="2564" width="8.7109375" style="248" customWidth="1"/>
    <col min="2565" max="2565" width="15.140625" style="248" customWidth="1"/>
    <col min="2566" max="2566" width="19.5703125" style="248" customWidth="1"/>
    <col min="2567" max="2570" width="9.140625" style="248"/>
    <col min="2571" max="2571" width="14.7109375" style="248" bestFit="1" customWidth="1"/>
    <col min="2572" max="2814" width="9.140625" style="248"/>
    <col min="2815" max="2815" width="6.42578125" style="248" customWidth="1"/>
    <col min="2816" max="2816" width="43.140625" style="248" customWidth="1"/>
    <col min="2817" max="2817" width="17.85546875" style="248" customWidth="1"/>
    <col min="2818" max="2818" width="21.140625" style="248" customWidth="1"/>
    <col min="2819" max="2819" width="9.28515625" style="248" customWidth="1"/>
    <col min="2820" max="2820" width="8.7109375" style="248" customWidth="1"/>
    <col min="2821" max="2821" width="15.140625" style="248" customWidth="1"/>
    <col min="2822" max="2822" width="19.5703125" style="248" customWidth="1"/>
    <col min="2823" max="2826" width="9.140625" style="248"/>
    <col min="2827" max="2827" width="14.7109375" style="248" bestFit="1" customWidth="1"/>
    <col min="2828" max="3070" width="9.140625" style="248"/>
    <col min="3071" max="3071" width="6.42578125" style="248" customWidth="1"/>
    <col min="3072" max="3072" width="43.140625" style="248" customWidth="1"/>
    <col min="3073" max="3073" width="17.85546875" style="248" customWidth="1"/>
    <col min="3074" max="3074" width="21.140625" style="248" customWidth="1"/>
    <col min="3075" max="3075" width="9.28515625" style="248" customWidth="1"/>
    <col min="3076" max="3076" width="8.7109375" style="248" customWidth="1"/>
    <col min="3077" max="3077" width="15.140625" style="248" customWidth="1"/>
    <col min="3078" max="3078" width="19.5703125" style="248" customWidth="1"/>
    <col min="3079" max="3082" width="9.140625" style="248"/>
    <col min="3083" max="3083" width="14.7109375" style="248" bestFit="1" customWidth="1"/>
    <col min="3084" max="3326" width="9.140625" style="248"/>
    <col min="3327" max="3327" width="6.42578125" style="248" customWidth="1"/>
    <col min="3328" max="3328" width="43.140625" style="248" customWidth="1"/>
    <col min="3329" max="3329" width="17.85546875" style="248" customWidth="1"/>
    <col min="3330" max="3330" width="21.140625" style="248" customWidth="1"/>
    <col min="3331" max="3331" width="9.28515625" style="248" customWidth="1"/>
    <col min="3332" max="3332" width="8.7109375" style="248" customWidth="1"/>
    <col min="3333" max="3333" width="15.140625" style="248" customWidth="1"/>
    <col min="3334" max="3334" width="19.5703125" style="248" customWidth="1"/>
    <col min="3335" max="3338" width="9.140625" style="248"/>
    <col min="3339" max="3339" width="14.7109375" style="248" bestFit="1" customWidth="1"/>
    <col min="3340" max="3582" width="9.140625" style="248"/>
    <col min="3583" max="3583" width="6.42578125" style="248" customWidth="1"/>
    <col min="3584" max="3584" width="43.140625" style="248" customWidth="1"/>
    <col min="3585" max="3585" width="17.85546875" style="248" customWidth="1"/>
    <col min="3586" max="3586" width="21.140625" style="248" customWidth="1"/>
    <col min="3587" max="3587" width="9.28515625" style="248" customWidth="1"/>
    <col min="3588" max="3588" width="8.7109375" style="248" customWidth="1"/>
    <col min="3589" max="3589" width="15.140625" style="248" customWidth="1"/>
    <col min="3590" max="3590" width="19.5703125" style="248" customWidth="1"/>
    <col min="3591" max="3594" width="9.140625" style="248"/>
    <col min="3595" max="3595" width="14.7109375" style="248" bestFit="1" customWidth="1"/>
    <col min="3596" max="3838" width="9.140625" style="248"/>
    <col min="3839" max="3839" width="6.42578125" style="248" customWidth="1"/>
    <col min="3840" max="3840" width="43.140625" style="248" customWidth="1"/>
    <col min="3841" max="3841" width="17.85546875" style="248" customWidth="1"/>
    <col min="3842" max="3842" width="21.140625" style="248" customWidth="1"/>
    <col min="3843" max="3843" width="9.28515625" style="248" customWidth="1"/>
    <col min="3844" max="3844" width="8.7109375" style="248" customWidth="1"/>
    <col min="3845" max="3845" width="15.140625" style="248" customWidth="1"/>
    <col min="3846" max="3846" width="19.5703125" style="248" customWidth="1"/>
    <col min="3847" max="3850" width="9.140625" style="248"/>
    <col min="3851" max="3851" width="14.7109375" style="248" bestFit="1" customWidth="1"/>
    <col min="3852" max="4094" width="9.140625" style="248"/>
    <col min="4095" max="4095" width="6.42578125" style="248" customWidth="1"/>
    <col min="4096" max="4096" width="43.140625" style="248" customWidth="1"/>
    <col min="4097" max="4097" width="17.85546875" style="248" customWidth="1"/>
    <col min="4098" max="4098" width="21.140625" style="248" customWidth="1"/>
    <col min="4099" max="4099" width="9.28515625" style="248" customWidth="1"/>
    <col min="4100" max="4100" width="8.7109375" style="248" customWidth="1"/>
    <col min="4101" max="4101" width="15.140625" style="248" customWidth="1"/>
    <col min="4102" max="4102" width="19.5703125" style="248" customWidth="1"/>
    <col min="4103" max="4106" width="9.140625" style="248"/>
    <col min="4107" max="4107" width="14.7109375" style="248" bestFit="1" customWidth="1"/>
    <col min="4108" max="4350" width="9.140625" style="248"/>
    <col min="4351" max="4351" width="6.42578125" style="248" customWidth="1"/>
    <col min="4352" max="4352" width="43.140625" style="248" customWidth="1"/>
    <col min="4353" max="4353" width="17.85546875" style="248" customWidth="1"/>
    <col min="4354" max="4354" width="21.140625" style="248" customWidth="1"/>
    <col min="4355" max="4355" width="9.28515625" style="248" customWidth="1"/>
    <col min="4356" max="4356" width="8.7109375" style="248" customWidth="1"/>
    <col min="4357" max="4357" width="15.140625" style="248" customWidth="1"/>
    <col min="4358" max="4358" width="19.5703125" style="248" customWidth="1"/>
    <col min="4359" max="4362" width="9.140625" style="248"/>
    <col min="4363" max="4363" width="14.7109375" style="248" bestFit="1" customWidth="1"/>
    <col min="4364" max="4606" width="9.140625" style="248"/>
    <col min="4607" max="4607" width="6.42578125" style="248" customWidth="1"/>
    <col min="4608" max="4608" width="43.140625" style="248" customWidth="1"/>
    <col min="4609" max="4609" width="17.85546875" style="248" customWidth="1"/>
    <col min="4610" max="4610" width="21.140625" style="248" customWidth="1"/>
    <col min="4611" max="4611" width="9.28515625" style="248" customWidth="1"/>
    <col min="4612" max="4612" width="8.7109375" style="248" customWidth="1"/>
    <col min="4613" max="4613" width="15.140625" style="248" customWidth="1"/>
    <col min="4614" max="4614" width="19.5703125" style="248" customWidth="1"/>
    <col min="4615" max="4618" width="9.140625" style="248"/>
    <col min="4619" max="4619" width="14.7109375" style="248" bestFit="1" customWidth="1"/>
    <col min="4620" max="4862" width="9.140625" style="248"/>
    <col min="4863" max="4863" width="6.42578125" style="248" customWidth="1"/>
    <col min="4864" max="4864" width="43.140625" style="248" customWidth="1"/>
    <col min="4865" max="4865" width="17.85546875" style="248" customWidth="1"/>
    <col min="4866" max="4866" width="21.140625" style="248" customWidth="1"/>
    <col min="4867" max="4867" width="9.28515625" style="248" customWidth="1"/>
    <col min="4868" max="4868" width="8.7109375" style="248" customWidth="1"/>
    <col min="4869" max="4869" width="15.140625" style="248" customWidth="1"/>
    <col min="4870" max="4870" width="19.5703125" style="248" customWidth="1"/>
    <col min="4871" max="4874" width="9.140625" style="248"/>
    <col min="4875" max="4875" width="14.7109375" style="248" bestFit="1" customWidth="1"/>
    <col min="4876" max="5118" width="9.140625" style="248"/>
    <col min="5119" max="5119" width="6.42578125" style="248" customWidth="1"/>
    <col min="5120" max="5120" width="43.140625" style="248" customWidth="1"/>
    <col min="5121" max="5121" width="17.85546875" style="248" customWidth="1"/>
    <col min="5122" max="5122" width="21.140625" style="248" customWidth="1"/>
    <col min="5123" max="5123" width="9.28515625" style="248" customWidth="1"/>
    <col min="5124" max="5124" width="8.7109375" style="248" customWidth="1"/>
    <col min="5125" max="5125" width="15.140625" style="248" customWidth="1"/>
    <col min="5126" max="5126" width="19.5703125" style="248" customWidth="1"/>
    <col min="5127" max="5130" width="9.140625" style="248"/>
    <col min="5131" max="5131" width="14.7109375" style="248" bestFit="1" customWidth="1"/>
    <col min="5132" max="5374" width="9.140625" style="248"/>
    <col min="5375" max="5375" width="6.42578125" style="248" customWidth="1"/>
    <col min="5376" max="5376" width="43.140625" style="248" customWidth="1"/>
    <col min="5377" max="5377" width="17.85546875" style="248" customWidth="1"/>
    <col min="5378" max="5378" width="21.140625" style="248" customWidth="1"/>
    <col min="5379" max="5379" width="9.28515625" style="248" customWidth="1"/>
    <col min="5380" max="5380" width="8.7109375" style="248" customWidth="1"/>
    <col min="5381" max="5381" width="15.140625" style="248" customWidth="1"/>
    <col min="5382" max="5382" width="19.5703125" style="248" customWidth="1"/>
    <col min="5383" max="5386" width="9.140625" style="248"/>
    <col min="5387" max="5387" width="14.7109375" style="248" bestFit="1" customWidth="1"/>
    <col min="5388" max="5630" width="9.140625" style="248"/>
    <col min="5631" max="5631" width="6.42578125" style="248" customWidth="1"/>
    <col min="5632" max="5632" width="43.140625" style="248" customWidth="1"/>
    <col min="5633" max="5633" width="17.85546875" style="248" customWidth="1"/>
    <col min="5634" max="5634" width="21.140625" style="248" customWidth="1"/>
    <col min="5635" max="5635" width="9.28515625" style="248" customWidth="1"/>
    <col min="5636" max="5636" width="8.7109375" style="248" customWidth="1"/>
    <col min="5637" max="5637" width="15.140625" style="248" customWidth="1"/>
    <col min="5638" max="5638" width="19.5703125" style="248" customWidth="1"/>
    <col min="5639" max="5642" width="9.140625" style="248"/>
    <col min="5643" max="5643" width="14.7109375" style="248" bestFit="1" customWidth="1"/>
    <col min="5644" max="5886" width="9.140625" style="248"/>
    <col min="5887" max="5887" width="6.42578125" style="248" customWidth="1"/>
    <col min="5888" max="5888" width="43.140625" style="248" customWidth="1"/>
    <col min="5889" max="5889" width="17.85546875" style="248" customWidth="1"/>
    <col min="5890" max="5890" width="21.140625" style="248" customWidth="1"/>
    <col min="5891" max="5891" width="9.28515625" style="248" customWidth="1"/>
    <col min="5892" max="5892" width="8.7109375" style="248" customWidth="1"/>
    <col min="5893" max="5893" width="15.140625" style="248" customWidth="1"/>
    <col min="5894" max="5894" width="19.5703125" style="248" customWidth="1"/>
    <col min="5895" max="5898" width="9.140625" style="248"/>
    <col min="5899" max="5899" width="14.7109375" style="248" bestFit="1" customWidth="1"/>
    <col min="5900" max="6142" width="9.140625" style="248"/>
    <col min="6143" max="6143" width="6.42578125" style="248" customWidth="1"/>
    <col min="6144" max="6144" width="43.140625" style="248" customWidth="1"/>
    <col min="6145" max="6145" width="17.85546875" style="248" customWidth="1"/>
    <col min="6146" max="6146" width="21.140625" style="248" customWidth="1"/>
    <col min="6147" max="6147" width="9.28515625" style="248" customWidth="1"/>
    <col min="6148" max="6148" width="8.7109375" style="248" customWidth="1"/>
    <col min="6149" max="6149" width="15.140625" style="248" customWidth="1"/>
    <col min="6150" max="6150" width="19.5703125" style="248" customWidth="1"/>
    <col min="6151" max="6154" width="9.140625" style="248"/>
    <col min="6155" max="6155" width="14.7109375" style="248" bestFit="1" customWidth="1"/>
    <col min="6156" max="6398" width="9.140625" style="248"/>
    <col min="6399" max="6399" width="6.42578125" style="248" customWidth="1"/>
    <col min="6400" max="6400" width="43.140625" style="248" customWidth="1"/>
    <col min="6401" max="6401" width="17.85546875" style="248" customWidth="1"/>
    <col min="6402" max="6402" width="21.140625" style="248" customWidth="1"/>
    <col min="6403" max="6403" width="9.28515625" style="248" customWidth="1"/>
    <col min="6404" max="6404" width="8.7109375" style="248" customWidth="1"/>
    <col min="6405" max="6405" width="15.140625" style="248" customWidth="1"/>
    <col min="6406" max="6406" width="19.5703125" style="248" customWidth="1"/>
    <col min="6407" max="6410" width="9.140625" style="248"/>
    <col min="6411" max="6411" width="14.7109375" style="248" bestFit="1" customWidth="1"/>
    <col min="6412" max="6654" width="9.140625" style="248"/>
    <col min="6655" max="6655" width="6.42578125" style="248" customWidth="1"/>
    <col min="6656" max="6656" width="43.140625" style="248" customWidth="1"/>
    <col min="6657" max="6657" width="17.85546875" style="248" customWidth="1"/>
    <col min="6658" max="6658" width="21.140625" style="248" customWidth="1"/>
    <col min="6659" max="6659" width="9.28515625" style="248" customWidth="1"/>
    <col min="6660" max="6660" width="8.7109375" style="248" customWidth="1"/>
    <col min="6661" max="6661" width="15.140625" style="248" customWidth="1"/>
    <col min="6662" max="6662" width="19.5703125" style="248" customWidth="1"/>
    <col min="6663" max="6666" width="9.140625" style="248"/>
    <col min="6667" max="6667" width="14.7109375" style="248" bestFit="1" customWidth="1"/>
    <col min="6668" max="6910" width="9.140625" style="248"/>
    <col min="6911" max="6911" width="6.42578125" style="248" customWidth="1"/>
    <col min="6912" max="6912" width="43.140625" style="248" customWidth="1"/>
    <col min="6913" max="6913" width="17.85546875" style="248" customWidth="1"/>
    <col min="6914" max="6914" width="21.140625" style="248" customWidth="1"/>
    <col min="6915" max="6915" width="9.28515625" style="248" customWidth="1"/>
    <col min="6916" max="6916" width="8.7109375" style="248" customWidth="1"/>
    <col min="6917" max="6917" width="15.140625" style="248" customWidth="1"/>
    <col min="6918" max="6918" width="19.5703125" style="248" customWidth="1"/>
    <col min="6919" max="6922" width="9.140625" style="248"/>
    <col min="6923" max="6923" width="14.7109375" style="248" bestFit="1" customWidth="1"/>
    <col min="6924" max="7166" width="9.140625" style="248"/>
    <col min="7167" max="7167" width="6.42578125" style="248" customWidth="1"/>
    <col min="7168" max="7168" width="43.140625" style="248" customWidth="1"/>
    <col min="7169" max="7169" width="17.85546875" style="248" customWidth="1"/>
    <col min="7170" max="7170" width="21.140625" style="248" customWidth="1"/>
    <col min="7171" max="7171" width="9.28515625" style="248" customWidth="1"/>
    <col min="7172" max="7172" width="8.7109375" style="248" customWidth="1"/>
    <col min="7173" max="7173" width="15.140625" style="248" customWidth="1"/>
    <col min="7174" max="7174" width="19.5703125" style="248" customWidth="1"/>
    <col min="7175" max="7178" width="9.140625" style="248"/>
    <col min="7179" max="7179" width="14.7109375" style="248" bestFit="1" customWidth="1"/>
    <col min="7180" max="7422" width="9.140625" style="248"/>
    <col min="7423" max="7423" width="6.42578125" style="248" customWidth="1"/>
    <col min="7424" max="7424" width="43.140625" style="248" customWidth="1"/>
    <col min="7425" max="7425" width="17.85546875" style="248" customWidth="1"/>
    <col min="7426" max="7426" width="21.140625" style="248" customWidth="1"/>
    <col min="7427" max="7427" width="9.28515625" style="248" customWidth="1"/>
    <col min="7428" max="7428" width="8.7109375" style="248" customWidth="1"/>
    <col min="7429" max="7429" width="15.140625" style="248" customWidth="1"/>
    <col min="7430" max="7430" width="19.5703125" style="248" customWidth="1"/>
    <col min="7431" max="7434" width="9.140625" style="248"/>
    <col min="7435" max="7435" width="14.7109375" style="248" bestFit="1" customWidth="1"/>
    <col min="7436" max="7678" width="9.140625" style="248"/>
    <col min="7679" max="7679" width="6.42578125" style="248" customWidth="1"/>
    <col min="7680" max="7680" width="43.140625" style="248" customWidth="1"/>
    <col min="7681" max="7681" width="17.85546875" style="248" customWidth="1"/>
    <col min="7682" max="7682" width="21.140625" style="248" customWidth="1"/>
    <col min="7683" max="7683" width="9.28515625" style="248" customWidth="1"/>
    <col min="7684" max="7684" width="8.7109375" style="248" customWidth="1"/>
    <col min="7685" max="7685" width="15.140625" style="248" customWidth="1"/>
    <col min="7686" max="7686" width="19.5703125" style="248" customWidth="1"/>
    <col min="7687" max="7690" width="9.140625" style="248"/>
    <col min="7691" max="7691" width="14.7109375" style="248" bestFit="1" customWidth="1"/>
    <col min="7692" max="7934" width="9.140625" style="248"/>
    <col min="7935" max="7935" width="6.42578125" style="248" customWidth="1"/>
    <col min="7936" max="7936" width="43.140625" style="248" customWidth="1"/>
    <col min="7937" max="7937" width="17.85546875" style="248" customWidth="1"/>
    <col min="7938" max="7938" width="21.140625" style="248" customWidth="1"/>
    <col min="7939" max="7939" width="9.28515625" style="248" customWidth="1"/>
    <col min="7940" max="7940" width="8.7109375" style="248" customWidth="1"/>
    <col min="7941" max="7941" width="15.140625" style="248" customWidth="1"/>
    <col min="7942" max="7942" width="19.5703125" style="248" customWidth="1"/>
    <col min="7943" max="7946" width="9.140625" style="248"/>
    <col min="7947" max="7947" width="14.7109375" style="248" bestFit="1" customWidth="1"/>
    <col min="7948" max="8190" width="9.140625" style="248"/>
    <col min="8191" max="8191" width="6.42578125" style="248" customWidth="1"/>
    <col min="8192" max="8192" width="43.140625" style="248" customWidth="1"/>
    <col min="8193" max="8193" width="17.85546875" style="248" customWidth="1"/>
    <col min="8194" max="8194" width="21.140625" style="248" customWidth="1"/>
    <col min="8195" max="8195" width="9.28515625" style="248" customWidth="1"/>
    <col min="8196" max="8196" width="8.7109375" style="248" customWidth="1"/>
    <col min="8197" max="8197" width="15.140625" style="248" customWidth="1"/>
    <col min="8198" max="8198" width="19.5703125" style="248" customWidth="1"/>
    <col min="8199" max="8202" width="9.140625" style="248"/>
    <col min="8203" max="8203" width="14.7109375" style="248" bestFit="1" customWidth="1"/>
    <col min="8204" max="8446" width="9.140625" style="248"/>
    <col min="8447" max="8447" width="6.42578125" style="248" customWidth="1"/>
    <col min="8448" max="8448" width="43.140625" style="248" customWidth="1"/>
    <col min="8449" max="8449" width="17.85546875" style="248" customWidth="1"/>
    <col min="8450" max="8450" width="21.140625" style="248" customWidth="1"/>
    <col min="8451" max="8451" width="9.28515625" style="248" customWidth="1"/>
    <col min="8452" max="8452" width="8.7109375" style="248" customWidth="1"/>
    <col min="8453" max="8453" width="15.140625" style="248" customWidth="1"/>
    <col min="8454" max="8454" width="19.5703125" style="248" customWidth="1"/>
    <col min="8455" max="8458" width="9.140625" style="248"/>
    <col min="8459" max="8459" width="14.7109375" style="248" bestFit="1" customWidth="1"/>
    <col min="8460" max="8702" width="9.140625" style="248"/>
    <col min="8703" max="8703" width="6.42578125" style="248" customWidth="1"/>
    <col min="8704" max="8704" width="43.140625" style="248" customWidth="1"/>
    <col min="8705" max="8705" width="17.85546875" style="248" customWidth="1"/>
    <col min="8706" max="8706" width="21.140625" style="248" customWidth="1"/>
    <col min="8707" max="8707" width="9.28515625" style="248" customWidth="1"/>
    <col min="8708" max="8708" width="8.7109375" style="248" customWidth="1"/>
    <col min="8709" max="8709" width="15.140625" style="248" customWidth="1"/>
    <col min="8710" max="8710" width="19.5703125" style="248" customWidth="1"/>
    <col min="8711" max="8714" width="9.140625" style="248"/>
    <col min="8715" max="8715" width="14.7109375" style="248" bestFit="1" customWidth="1"/>
    <col min="8716" max="8958" width="9.140625" style="248"/>
    <col min="8959" max="8959" width="6.42578125" style="248" customWidth="1"/>
    <col min="8960" max="8960" width="43.140625" style="248" customWidth="1"/>
    <col min="8961" max="8961" width="17.85546875" style="248" customWidth="1"/>
    <col min="8962" max="8962" width="21.140625" style="248" customWidth="1"/>
    <col min="8963" max="8963" width="9.28515625" style="248" customWidth="1"/>
    <col min="8964" max="8964" width="8.7109375" style="248" customWidth="1"/>
    <col min="8965" max="8965" width="15.140625" style="248" customWidth="1"/>
    <col min="8966" max="8966" width="19.5703125" style="248" customWidth="1"/>
    <col min="8967" max="8970" width="9.140625" style="248"/>
    <col min="8971" max="8971" width="14.7109375" style="248" bestFit="1" customWidth="1"/>
    <col min="8972" max="9214" width="9.140625" style="248"/>
    <col min="9215" max="9215" width="6.42578125" style="248" customWidth="1"/>
    <col min="9216" max="9216" width="43.140625" style="248" customWidth="1"/>
    <col min="9217" max="9217" width="17.85546875" style="248" customWidth="1"/>
    <col min="9218" max="9218" width="21.140625" style="248" customWidth="1"/>
    <col min="9219" max="9219" width="9.28515625" style="248" customWidth="1"/>
    <col min="9220" max="9220" width="8.7109375" style="248" customWidth="1"/>
    <col min="9221" max="9221" width="15.140625" style="248" customWidth="1"/>
    <col min="9222" max="9222" width="19.5703125" style="248" customWidth="1"/>
    <col min="9223" max="9226" width="9.140625" style="248"/>
    <col min="9227" max="9227" width="14.7109375" style="248" bestFit="1" customWidth="1"/>
    <col min="9228" max="9470" width="9.140625" style="248"/>
    <col min="9471" max="9471" width="6.42578125" style="248" customWidth="1"/>
    <col min="9472" max="9472" width="43.140625" style="248" customWidth="1"/>
    <col min="9473" max="9473" width="17.85546875" style="248" customWidth="1"/>
    <col min="9474" max="9474" width="21.140625" style="248" customWidth="1"/>
    <col min="9475" max="9475" width="9.28515625" style="248" customWidth="1"/>
    <col min="9476" max="9476" width="8.7109375" style="248" customWidth="1"/>
    <col min="9477" max="9477" width="15.140625" style="248" customWidth="1"/>
    <col min="9478" max="9478" width="19.5703125" style="248" customWidth="1"/>
    <col min="9479" max="9482" width="9.140625" style="248"/>
    <col min="9483" max="9483" width="14.7109375" style="248" bestFit="1" customWidth="1"/>
    <col min="9484" max="9726" width="9.140625" style="248"/>
    <col min="9727" max="9727" width="6.42578125" style="248" customWidth="1"/>
    <col min="9728" max="9728" width="43.140625" style="248" customWidth="1"/>
    <col min="9729" max="9729" width="17.85546875" style="248" customWidth="1"/>
    <col min="9730" max="9730" width="21.140625" style="248" customWidth="1"/>
    <col min="9731" max="9731" width="9.28515625" style="248" customWidth="1"/>
    <col min="9732" max="9732" width="8.7109375" style="248" customWidth="1"/>
    <col min="9733" max="9733" width="15.140625" style="248" customWidth="1"/>
    <col min="9734" max="9734" width="19.5703125" style="248" customWidth="1"/>
    <col min="9735" max="9738" width="9.140625" style="248"/>
    <col min="9739" max="9739" width="14.7109375" style="248" bestFit="1" customWidth="1"/>
    <col min="9740" max="9982" width="9.140625" style="248"/>
    <col min="9983" max="9983" width="6.42578125" style="248" customWidth="1"/>
    <col min="9984" max="9984" width="43.140625" style="248" customWidth="1"/>
    <col min="9985" max="9985" width="17.85546875" style="248" customWidth="1"/>
    <col min="9986" max="9986" width="21.140625" style="248" customWidth="1"/>
    <col min="9987" max="9987" width="9.28515625" style="248" customWidth="1"/>
    <col min="9988" max="9988" width="8.7109375" style="248" customWidth="1"/>
    <col min="9989" max="9989" width="15.140625" style="248" customWidth="1"/>
    <col min="9990" max="9990" width="19.5703125" style="248" customWidth="1"/>
    <col min="9991" max="9994" width="9.140625" style="248"/>
    <col min="9995" max="9995" width="14.7109375" style="248" bestFit="1" customWidth="1"/>
    <col min="9996" max="10238" width="9.140625" style="248"/>
    <col min="10239" max="10239" width="6.42578125" style="248" customWidth="1"/>
    <col min="10240" max="10240" width="43.140625" style="248" customWidth="1"/>
    <col min="10241" max="10241" width="17.85546875" style="248" customWidth="1"/>
    <col min="10242" max="10242" width="21.140625" style="248" customWidth="1"/>
    <col min="10243" max="10243" width="9.28515625" style="248" customWidth="1"/>
    <col min="10244" max="10244" width="8.7109375" style="248" customWidth="1"/>
    <col min="10245" max="10245" width="15.140625" style="248" customWidth="1"/>
    <col min="10246" max="10246" width="19.5703125" style="248" customWidth="1"/>
    <col min="10247" max="10250" width="9.140625" style="248"/>
    <col min="10251" max="10251" width="14.7109375" style="248" bestFit="1" customWidth="1"/>
    <col min="10252" max="10494" width="9.140625" style="248"/>
    <col min="10495" max="10495" width="6.42578125" style="248" customWidth="1"/>
    <col min="10496" max="10496" width="43.140625" style="248" customWidth="1"/>
    <col min="10497" max="10497" width="17.85546875" style="248" customWidth="1"/>
    <col min="10498" max="10498" width="21.140625" style="248" customWidth="1"/>
    <col min="10499" max="10499" width="9.28515625" style="248" customWidth="1"/>
    <col min="10500" max="10500" width="8.7109375" style="248" customWidth="1"/>
    <col min="10501" max="10501" width="15.140625" style="248" customWidth="1"/>
    <col min="10502" max="10502" width="19.5703125" style="248" customWidth="1"/>
    <col min="10503" max="10506" width="9.140625" style="248"/>
    <col min="10507" max="10507" width="14.7109375" style="248" bestFit="1" customWidth="1"/>
    <col min="10508" max="10750" width="9.140625" style="248"/>
    <col min="10751" max="10751" width="6.42578125" style="248" customWidth="1"/>
    <col min="10752" max="10752" width="43.140625" style="248" customWidth="1"/>
    <col min="10753" max="10753" width="17.85546875" style="248" customWidth="1"/>
    <col min="10754" max="10754" width="21.140625" style="248" customWidth="1"/>
    <col min="10755" max="10755" width="9.28515625" style="248" customWidth="1"/>
    <col min="10756" max="10756" width="8.7109375" style="248" customWidth="1"/>
    <col min="10757" max="10757" width="15.140625" style="248" customWidth="1"/>
    <col min="10758" max="10758" width="19.5703125" style="248" customWidth="1"/>
    <col min="10759" max="10762" width="9.140625" style="248"/>
    <col min="10763" max="10763" width="14.7109375" style="248" bestFit="1" customWidth="1"/>
    <col min="10764" max="11006" width="9.140625" style="248"/>
    <col min="11007" max="11007" width="6.42578125" style="248" customWidth="1"/>
    <col min="11008" max="11008" width="43.140625" style="248" customWidth="1"/>
    <col min="11009" max="11009" width="17.85546875" style="248" customWidth="1"/>
    <col min="11010" max="11010" width="21.140625" style="248" customWidth="1"/>
    <col min="11011" max="11011" width="9.28515625" style="248" customWidth="1"/>
    <col min="11012" max="11012" width="8.7109375" style="248" customWidth="1"/>
    <col min="11013" max="11013" width="15.140625" style="248" customWidth="1"/>
    <col min="11014" max="11014" width="19.5703125" style="248" customWidth="1"/>
    <col min="11015" max="11018" width="9.140625" style="248"/>
    <col min="11019" max="11019" width="14.7109375" style="248" bestFit="1" customWidth="1"/>
    <col min="11020" max="11262" width="9.140625" style="248"/>
    <col min="11263" max="11263" width="6.42578125" style="248" customWidth="1"/>
    <col min="11264" max="11264" width="43.140625" style="248" customWidth="1"/>
    <col min="11265" max="11265" width="17.85546875" style="248" customWidth="1"/>
    <col min="11266" max="11266" width="21.140625" style="248" customWidth="1"/>
    <col min="11267" max="11267" width="9.28515625" style="248" customWidth="1"/>
    <col min="11268" max="11268" width="8.7109375" style="248" customWidth="1"/>
    <col min="11269" max="11269" width="15.140625" style="248" customWidth="1"/>
    <col min="11270" max="11270" width="19.5703125" style="248" customWidth="1"/>
    <col min="11271" max="11274" width="9.140625" style="248"/>
    <col min="11275" max="11275" width="14.7109375" style="248" bestFit="1" customWidth="1"/>
    <col min="11276" max="11518" width="9.140625" style="248"/>
    <col min="11519" max="11519" width="6.42578125" style="248" customWidth="1"/>
    <col min="11520" max="11520" width="43.140625" style="248" customWidth="1"/>
    <col min="11521" max="11521" width="17.85546875" style="248" customWidth="1"/>
    <col min="11522" max="11522" width="21.140625" style="248" customWidth="1"/>
    <col min="11523" max="11523" width="9.28515625" style="248" customWidth="1"/>
    <col min="11524" max="11524" width="8.7109375" style="248" customWidth="1"/>
    <col min="11525" max="11525" width="15.140625" style="248" customWidth="1"/>
    <col min="11526" max="11526" width="19.5703125" style="248" customWidth="1"/>
    <col min="11527" max="11530" width="9.140625" style="248"/>
    <col min="11531" max="11531" width="14.7109375" style="248" bestFit="1" customWidth="1"/>
    <col min="11532" max="11774" width="9.140625" style="248"/>
    <col min="11775" max="11775" width="6.42578125" style="248" customWidth="1"/>
    <col min="11776" max="11776" width="43.140625" style="248" customWidth="1"/>
    <col min="11777" max="11777" width="17.85546875" style="248" customWidth="1"/>
    <col min="11778" max="11778" width="21.140625" style="248" customWidth="1"/>
    <col min="11779" max="11779" width="9.28515625" style="248" customWidth="1"/>
    <col min="11780" max="11780" width="8.7109375" style="248" customWidth="1"/>
    <col min="11781" max="11781" width="15.140625" style="248" customWidth="1"/>
    <col min="11782" max="11782" width="19.5703125" style="248" customWidth="1"/>
    <col min="11783" max="11786" width="9.140625" style="248"/>
    <col min="11787" max="11787" width="14.7109375" style="248" bestFit="1" customWidth="1"/>
    <col min="11788" max="12030" width="9.140625" style="248"/>
    <col min="12031" max="12031" width="6.42578125" style="248" customWidth="1"/>
    <col min="12032" max="12032" width="43.140625" style="248" customWidth="1"/>
    <col min="12033" max="12033" width="17.85546875" style="248" customWidth="1"/>
    <col min="12034" max="12034" width="21.140625" style="248" customWidth="1"/>
    <col min="12035" max="12035" width="9.28515625" style="248" customWidth="1"/>
    <col min="12036" max="12036" width="8.7109375" style="248" customWidth="1"/>
    <col min="12037" max="12037" width="15.140625" style="248" customWidth="1"/>
    <col min="12038" max="12038" width="19.5703125" style="248" customWidth="1"/>
    <col min="12039" max="12042" width="9.140625" style="248"/>
    <col min="12043" max="12043" width="14.7109375" style="248" bestFit="1" customWidth="1"/>
    <col min="12044" max="12286" width="9.140625" style="248"/>
    <col min="12287" max="12287" width="6.42578125" style="248" customWidth="1"/>
    <col min="12288" max="12288" width="43.140625" style="248" customWidth="1"/>
    <col min="12289" max="12289" width="17.85546875" style="248" customWidth="1"/>
    <col min="12290" max="12290" width="21.140625" style="248" customWidth="1"/>
    <col min="12291" max="12291" width="9.28515625" style="248" customWidth="1"/>
    <col min="12292" max="12292" width="8.7109375" style="248" customWidth="1"/>
    <col min="12293" max="12293" width="15.140625" style="248" customWidth="1"/>
    <col min="12294" max="12294" width="19.5703125" style="248" customWidth="1"/>
    <col min="12295" max="12298" width="9.140625" style="248"/>
    <col min="12299" max="12299" width="14.7109375" style="248" bestFit="1" customWidth="1"/>
    <col min="12300" max="12542" width="9.140625" style="248"/>
    <col min="12543" max="12543" width="6.42578125" style="248" customWidth="1"/>
    <col min="12544" max="12544" width="43.140625" style="248" customWidth="1"/>
    <col min="12545" max="12545" width="17.85546875" style="248" customWidth="1"/>
    <col min="12546" max="12546" width="21.140625" style="248" customWidth="1"/>
    <col min="12547" max="12547" width="9.28515625" style="248" customWidth="1"/>
    <col min="12548" max="12548" width="8.7109375" style="248" customWidth="1"/>
    <col min="12549" max="12549" width="15.140625" style="248" customWidth="1"/>
    <col min="12550" max="12550" width="19.5703125" style="248" customWidth="1"/>
    <col min="12551" max="12554" width="9.140625" style="248"/>
    <col min="12555" max="12555" width="14.7109375" style="248" bestFit="1" customWidth="1"/>
    <col min="12556" max="12798" width="9.140625" style="248"/>
    <col min="12799" max="12799" width="6.42578125" style="248" customWidth="1"/>
    <col min="12800" max="12800" width="43.140625" style="248" customWidth="1"/>
    <col min="12801" max="12801" width="17.85546875" style="248" customWidth="1"/>
    <col min="12802" max="12802" width="21.140625" style="248" customWidth="1"/>
    <col min="12803" max="12803" width="9.28515625" style="248" customWidth="1"/>
    <col min="12804" max="12804" width="8.7109375" style="248" customWidth="1"/>
    <col min="12805" max="12805" width="15.140625" style="248" customWidth="1"/>
    <col min="12806" max="12806" width="19.5703125" style="248" customWidth="1"/>
    <col min="12807" max="12810" width="9.140625" style="248"/>
    <col min="12811" max="12811" width="14.7109375" style="248" bestFit="1" customWidth="1"/>
    <col min="12812" max="13054" width="9.140625" style="248"/>
    <col min="13055" max="13055" width="6.42578125" style="248" customWidth="1"/>
    <col min="13056" max="13056" width="43.140625" style="248" customWidth="1"/>
    <col min="13057" max="13057" width="17.85546875" style="248" customWidth="1"/>
    <col min="13058" max="13058" width="21.140625" style="248" customWidth="1"/>
    <col min="13059" max="13059" width="9.28515625" style="248" customWidth="1"/>
    <col min="13060" max="13060" width="8.7109375" style="248" customWidth="1"/>
    <col min="13061" max="13061" width="15.140625" style="248" customWidth="1"/>
    <col min="13062" max="13062" width="19.5703125" style="248" customWidth="1"/>
    <col min="13063" max="13066" width="9.140625" style="248"/>
    <col min="13067" max="13067" width="14.7109375" style="248" bestFit="1" customWidth="1"/>
    <col min="13068" max="13310" width="9.140625" style="248"/>
    <col min="13311" max="13311" width="6.42578125" style="248" customWidth="1"/>
    <col min="13312" max="13312" width="43.140625" style="248" customWidth="1"/>
    <col min="13313" max="13313" width="17.85546875" style="248" customWidth="1"/>
    <col min="13314" max="13314" width="21.140625" style="248" customWidth="1"/>
    <col min="13315" max="13315" width="9.28515625" style="248" customWidth="1"/>
    <col min="13316" max="13316" width="8.7109375" style="248" customWidth="1"/>
    <col min="13317" max="13317" width="15.140625" style="248" customWidth="1"/>
    <col min="13318" max="13318" width="19.5703125" style="248" customWidth="1"/>
    <col min="13319" max="13322" width="9.140625" style="248"/>
    <col min="13323" max="13323" width="14.7109375" style="248" bestFit="1" customWidth="1"/>
    <col min="13324" max="13566" width="9.140625" style="248"/>
    <col min="13567" max="13567" width="6.42578125" style="248" customWidth="1"/>
    <col min="13568" max="13568" width="43.140625" style="248" customWidth="1"/>
    <col min="13569" max="13569" width="17.85546875" style="248" customWidth="1"/>
    <col min="13570" max="13570" width="21.140625" style="248" customWidth="1"/>
    <col min="13571" max="13571" width="9.28515625" style="248" customWidth="1"/>
    <col min="13572" max="13572" width="8.7109375" style="248" customWidth="1"/>
    <col min="13573" max="13573" width="15.140625" style="248" customWidth="1"/>
    <col min="13574" max="13574" width="19.5703125" style="248" customWidth="1"/>
    <col min="13575" max="13578" width="9.140625" style="248"/>
    <col min="13579" max="13579" width="14.7109375" style="248" bestFit="1" customWidth="1"/>
    <col min="13580" max="13822" width="9.140625" style="248"/>
    <col min="13823" max="13823" width="6.42578125" style="248" customWidth="1"/>
    <col min="13824" max="13824" width="43.140625" style="248" customWidth="1"/>
    <col min="13825" max="13825" width="17.85546875" style="248" customWidth="1"/>
    <col min="13826" max="13826" width="21.140625" style="248" customWidth="1"/>
    <col min="13827" max="13827" width="9.28515625" style="248" customWidth="1"/>
    <col min="13828" max="13828" width="8.7109375" style="248" customWidth="1"/>
    <col min="13829" max="13829" width="15.140625" style="248" customWidth="1"/>
    <col min="13830" max="13830" width="19.5703125" style="248" customWidth="1"/>
    <col min="13831" max="13834" width="9.140625" style="248"/>
    <col min="13835" max="13835" width="14.7109375" style="248" bestFit="1" customWidth="1"/>
    <col min="13836" max="14078" width="9.140625" style="248"/>
    <col min="14079" max="14079" width="6.42578125" style="248" customWidth="1"/>
    <col min="14080" max="14080" width="43.140625" style="248" customWidth="1"/>
    <col min="14081" max="14081" width="17.85546875" style="248" customWidth="1"/>
    <col min="14082" max="14082" width="21.140625" style="248" customWidth="1"/>
    <col min="14083" max="14083" width="9.28515625" style="248" customWidth="1"/>
    <col min="14084" max="14084" width="8.7109375" style="248" customWidth="1"/>
    <col min="14085" max="14085" width="15.140625" style="248" customWidth="1"/>
    <col min="14086" max="14086" width="19.5703125" style="248" customWidth="1"/>
    <col min="14087" max="14090" width="9.140625" style="248"/>
    <col min="14091" max="14091" width="14.7109375" style="248" bestFit="1" customWidth="1"/>
    <col min="14092" max="14334" width="9.140625" style="248"/>
    <col min="14335" max="14335" width="6.42578125" style="248" customWidth="1"/>
    <col min="14336" max="14336" width="43.140625" style="248" customWidth="1"/>
    <col min="14337" max="14337" width="17.85546875" style="248" customWidth="1"/>
    <col min="14338" max="14338" width="21.140625" style="248" customWidth="1"/>
    <col min="14339" max="14339" width="9.28515625" style="248" customWidth="1"/>
    <col min="14340" max="14340" width="8.7109375" style="248" customWidth="1"/>
    <col min="14341" max="14341" width="15.140625" style="248" customWidth="1"/>
    <col min="14342" max="14342" width="19.5703125" style="248" customWidth="1"/>
    <col min="14343" max="14346" width="9.140625" style="248"/>
    <col min="14347" max="14347" width="14.7109375" style="248" bestFit="1" customWidth="1"/>
    <col min="14348" max="14590" width="9.140625" style="248"/>
    <col min="14591" max="14591" width="6.42578125" style="248" customWidth="1"/>
    <col min="14592" max="14592" width="43.140625" style="248" customWidth="1"/>
    <col min="14593" max="14593" width="17.85546875" style="248" customWidth="1"/>
    <col min="14594" max="14594" width="21.140625" style="248" customWidth="1"/>
    <col min="14595" max="14595" width="9.28515625" style="248" customWidth="1"/>
    <col min="14596" max="14596" width="8.7109375" style="248" customWidth="1"/>
    <col min="14597" max="14597" width="15.140625" style="248" customWidth="1"/>
    <col min="14598" max="14598" width="19.5703125" style="248" customWidth="1"/>
    <col min="14599" max="14602" width="9.140625" style="248"/>
    <col min="14603" max="14603" width="14.7109375" style="248" bestFit="1" customWidth="1"/>
    <col min="14604" max="14846" width="9.140625" style="248"/>
    <col min="14847" max="14847" width="6.42578125" style="248" customWidth="1"/>
    <col min="14848" max="14848" width="43.140625" style="248" customWidth="1"/>
    <col min="14849" max="14849" width="17.85546875" style="248" customWidth="1"/>
    <col min="14850" max="14850" width="21.140625" style="248" customWidth="1"/>
    <col min="14851" max="14851" width="9.28515625" style="248" customWidth="1"/>
    <col min="14852" max="14852" width="8.7109375" style="248" customWidth="1"/>
    <col min="14853" max="14853" width="15.140625" style="248" customWidth="1"/>
    <col min="14854" max="14854" width="19.5703125" style="248" customWidth="1"/>
    <col min="14855" max="14858" width="9.140625" style="248"/>
    <col min="14859" max="14859" width="14.7109375" style="248" bestFit="1" customWidth="1"/>
    <col min="14860" max="15102" width="9.140625" style="248"/>
    <col min="15103" max="15103" width="6.42578125" style="248" customWidth="1"/>
    <col min="15104" max="15104" width="43.140625" style="248" customWidth="1"/>
    <col min="15105" max="15105" width="17.85546875" style="248" customWidth="1"/>
    <col min="15106" max="15106" width="21.140625" style="248" customWidth="1"/>
    <col min="15107" max="15107" width="9.28515625" style="248" customWidth="1"/>
    <col min="15108" max="15108" width="8.7109375" style="248" customWidth="1"/>
    <col min="15109" max="15109" width="15.140625" style="248" customWidth="1"/>
    <col min="15110" max="15110" width="19.5703125" style="248" customWidth="1"/>
    <col min="15111" max="15114" width="9.140625" style="248"/>
    <col min="15115" max="15115" width="14.7109375" style="248" bestFit="1" customWidth="1"/>
    <col min="15116" max="15358" width="9.140625" style="248"/>
    <col min="15359" max="15359" width="6.42578125" style="248" customWidth="1"/>
    <col min="15360" max="15360" width="43.140625" style="248" customWidth="1"/>
    <col min="15361" max="15361" width="17.85546875" style="248" customWidth="1"/>
    <col min="15362" max="15362" width="21.140625" style="248" customWidth="1"/>
    <col min="15363" max="15363" width="9.28515625" style="248" customWidth="1"/>
    <col min="15364" max="15364" width="8.7109375" style="248" customWidth="1"/>
    <col min="15365" max="15365" width="15.140625" style="248" customWidth="1"/>
    <col min="15366" max="15366" width="19.5703125" style="248" customWidth="1"/>
    <col min="15367" max="15370" width="9.140625" style="248"/>
    <col min="15371" max="15371" width="14.7109375" style="248" bestFit="1" customWidth="1"/>
    <col min="15372" max="15614" width="9.140625" style="248"/>
    <col min="15615" max="15615" width="6.42578125" style="248" customWidth="1"/>
    <col min="15616" max="15616" width="43.140625" style="248" customWidth="1"/>
    <col min="15617" max="15617" width="17.85546875" style="248" customWidth="1"/>
    <col min="15618" max="15618" width="21.140625" style="248" customWidth="1"/>
    <col min="15619" max="15619" width="9.28515625" style="248" customWidth="1"/>
    <col min="15620" max="15620" width="8.7109375" style="248" customWidth="1"/>
    <col min="15621" max="15621" width="15.140625" style="248" customWidth="1"/>
    <col min="15622" max="15622" width="19.5703125" style="248" customWidth="1"/>
    <col min="15623" max="15626" width="9.140625" style="248"/>
    <col min="15627" max="15627" width="14.7109375" style="248" bestFit="1" customWidth="1"/>
    <col min="15628" max="15870" width="9.140625" style="248"/>
    <col min="15871" max="15871" width="6.42578125" style="248" customWidth="1"/>
    <col min="15872" max="15872" width="43.140625" style="248" customWidth="1"/>
    <col min="15873" max="15873" width="17.85546875" style="248" customWidth="1"/>
    <col min="15874" max="15874" width="21.140625" style="248" customWidth="1"/>
    <col min="15875" max="15875" width="9.28515625" style="248" customWidth="1"/>
    <col min="15876" max="15876" width="8.7109375" style="248" customWidth="1"/>
    <col min="15877" max="15877" width="15.140625" style="248" customWidth="1"/>
    <col min="15878" max="15878" width="19.5703125" style="248" customWidth="1"/>
    <col min="15879" max="15882" width="9.140625" style="248"/>
    <col min="15883" max="15883" width="14.7109375" style="248" bestFit="1" customWidth="1"/>
    <col min="15884" max="16126" width="9.140625" style="248"/>
    <col min="16127" max="16127" width="6.42578125" style="248" customWidth="1"/>
    <col min="16128" max="16128" width="43.140625" style="248" customWidth="1"/>
    <col min="16129" max="16129" width="17.85546875" style="248" customWidth="1"/>
    <col min="16130" max="16130" width="21.140625" style="248" customWidth="1"/>
    <col min="16131" max="16131" width="9.28515625" style="248" customWidth="1"/>
    <col min="16132" max="16132" width="8.7109375" style="248" customWidth="1"/>
    <col min="16133" max="16133" width="15.140625" style="248" customWidth="1"/>
    <col min="16134" max="16134" width="19.5703125" style="248" customWidth="1"/>
    <col min="16135" max="16138" width="9.140625" style="248"/>
    <col min="16139" max="16139" width="14.7109375" style="248" bestFit="1" customWidth="1"/>
    <col min="16140" max="16384" width="9.140625" style="248"/>
  </cols>
  <sheetData>
    <row r="1" spans="1:8" ht="25.5" customHeight="1" x14ac:dyDescent="0.25">
      <c r="A1" s="238" t="s">
        <v>422</v>
      </c>
      <c r="B1" s="239"/>
      <c r="C1" s="239"/>
      <c r="D1" s="239"/>
      <c r="E1" s="239"/>
      <c r="F1" s="239"/>
      <c r="G1" s="239"/>
      <c r="H1" s="239"/>
    </row>
    <row r="2" spans="1:8" ht="31.5" x14ac:dyDescent="0.25">
      <c r="A2" s="1" t="s">
        <v>0</v>
      </c>
      <c r="B2" s="1" t="s">
        <v>1</v>
      </c>
      <c r="C2" s="1" t="s">
        <v>2</v>
      </c>
      <c r="D2" s="1" t="s">
        <v>3</v>
      </c>
      <c r="E2" s="1" t="s">
        <v>4</v>
      </c>
      <c r="F2" s="1" t="s">
        <v>5</v>
      </c>
      <c r="G2" s="145" t="s">
        <v>6</v>
      </c>
      <c r="H2" s="1" t="s">
        <v>7</v>
      </c>
    </row>
    <row r="3" spans="1:8" s="309" customFormat="1" ht="21.75" customHeight="1" x14ac:dyDescent="0.25">
      <c r="A3" s="235" t="s">
        <v>613</v>
      </c>
      <c r="B3" s="236"/>
      <c r="C3" s="236"/>
      <c r="D3" s="236"/>
      <c r="E3" s="236"/>
      <c r="F3" s="236"/>
      <c r="G3" s="236"/>
      <c r="H3" s="237"/>
    </row>
    <row r="4" spans="1:8" s="60" customFormat="1" ht="31.5" x14ac:dyDescent="0.25">
      <c r="A4" s="249">
        <v>1</v>
      </c>
      <c r="B4" s="250" t="s">
        <v>602</v>
      </c>
      <c r="C4" s="251" t="s">
        <v>10</v>
      </c>
      <c r="D4" s="249" t="s">
        <v>11</v>
      </c>
      <c r="E4" s="252">
        <v>4</v>
      </c>
      <c r="F4" s="252" t="s">
        <v>9</v>
      </c>
      <c r="G4" s="253">
        <v>4500000</v>
      </c>
      <c r="H4" s="254">
        <f t="shared" ref="H4:H11" si="0">G4*E4</f>
        <v>18000000</v>
      </c>
    </row>
    <row r="5" spans="1:8" s="60" customFormat="1" ht="15.75" x14ac:dyDescent="0.25">
      <c r="A5" s="249">
        <v>2</v>
      </c>
      <c r="B5" s="250" t="s">
        <v>14</v>
      </c>
      <c r="C5" s="249" t="s">
        <v>15</v>
      </c>
      <c r="D5" s="249" t="s">
        <v>11</v>
      </c>
      <c r="E5" s="252">
        <v>1</v>
      </c>
      <c r="F5" s="252" t="s">
        <v>9</v>
      </c>
      <c r="G5" s="253">
        <v>14000000</v>
      </c>
      <c r="H5" s="254">
        <f t="shared" si="0"/>
        <v>14000000</v>
      </c>
    </row>
    <row r="6" spans="1:8" s="60" customFormat="1" ht="15.75" x14ac:dyDescent="0.25">
      <c r="A6" s="249">
        <v>3</v>
      </c>
      <c r="B6" s="250" t="s">
        <v>18</v>
      </c>
      <c r="C6" s="249" t="s">
        <v>19</v>
      </c>
      <c r="D6" s="249" t="s">
        <v>8</v>
      </c>
      <c r="E6" s="252">
        <v>1</v>
      </c>
      <c r="F6" s="252" t="s">
        <v>9</v>
      </c>
      <c r="G6" s="253">
        <v>7000000</v>
      </c>
      <c r="H6" s="254">
        <f t="shared" si="0"/>
        <v>7000000</v>
      </c>
    </row>
    <row r="7" spans="1:8" s="60" customFormat="1" ht="15.75" x14ac:dyDescent="0.25">
      <c r="A7" s="249">
        <v>4</v>
      </c>
      <c r="B7" s="250" t="s">
        <v>603</v>
      </c>
      <c r="C7" s="249" t="s">
        <v>23</v>
      </c>
      <c r="D7" s="252" t="s">
        <v>8</v>
      </c>
      <c r="E7" s="252">
        <v>4</v>
      </c>
      <c r="F7" s="252" t="s">
        <v>9</v>
      </c>
      <c r="G7" s="253">
        <v>5152000</v>
      </c>
      <c r="H7" s="254">
        <f t="shared" si="0"/>
        <v>20608000</v>
      </c>
    </row>
    <row r="8" spans="1:8" s="60" customFormat="1" ht="15.75" x14ac:dyDescent="0.25">
      <c r="A8" s="249">
        <v>5</v>
      </c>
      <c r="B8" s="250" t="s">
        <v>604</v>
      </c>
      <c r="C8" s="249" t="s">
        <v>30</v>
      </c>
      <c r="D8" s="249" t="s">
        <v>8</v>
      </c>
      <c r="E8" s="252">
        <v>4</v>
      </c>
      <c r="F8" s="252" t="s">
        <v>9</v>
      </c>
      <c r="G8" s="253">
        <v>5460000</v>
      </c>
      <c r="H8" s="254">
        <f t="shared" si="0"/>
        <v>21840000</v>
      </c>
    </row>
    <row r="9" spans="1:8" s="60" customFormat="1" ht="15.75" x14ac:dyDescent="0.25">
      <c r="A9" s="249">
        <v>6</v>
      </c>
      <c r="B9" s="250" t="s">
        <v>52</v>
      </c>
      <c r="C9" s="249" t="s">
        <v>53</v>
      </c>
      <c r="D9" s="249" t="s">
        <v>8</v>
      </c>
      <c r="E9" s="252">
        <v>2</v>
      </c>
      <c r="F9" s="252" t="s">
        <v>9</v>
      </c>
      <c r="G9" s="253">
        <v>12020000</v>
      </c>
      <c r="H9" s="254">
        <f t="shared" si="0"/>
        <v>24040000</v>
      </c>
    </row>
    <row r="10" spans="1:8" s="60" customFormat="1" ht="18" customHeight="1" x14ac:dyDescent="0.25">
      <c r="A10" s="249">
        <v>7</v>
      </c>
      <c r="B10" s="250" t="s">
        <v>57</v>
      </c>
      <c r="C10" s="249" t="s">
        <v>58</v>
      </c>
      <c r="D10" s="249" t="s">
        <v>8</v>
      </c>
      <c r="E10" s="252">
        <v>2</v>
      </c>
      <c r="F10" s="252" t="s">
        <v>9</v>
      </c>
      <c r="G10" s="253">
        <v>11000000</v>
      </c>
      <c r="H10" s="254">
        <f t="shared" si="0"/>
        <v>22000000</v>
      </c>
    </row>
    <row r="11" spans="1:8" s="60" customFormat="1" ht="31.5" x14ac:dyDescent="0.25">
      <c r="A11" s="249">
        <v>8</v>
      </c>
      <c r="B11" s="250" t="s">
        <v>62</v>
      </c>
      <c r="C11" s="251" t="s">
        <v>63</v>
      </c>
      <c r="D11" s="249" t="s">
        <v>8</v>
      </c>
      <c r="E11" s="252">
        <v>16</v>
      </c>
      <c r="F11" s="252" t="s">
        <v>9</v>
      </c>
      <c r="G11" s="253">
        <v>62720000</v>
      </c>
      <c r="H11" s="254">
        <f t="shared" si="0"/>
        <v>1003520000</v>
      </c>
    </row>
    <row r="12" spans="1:8" s="60" customFormat="1" ht="15.75" x14ac:dyDescent="0.25">
      <c r="A12" s="249">
        <v>9</v>
      </c>
      <c r="B12" s="250" t="s">
        <v>110</v>
      </c>
      <c r="C12" s="249" t="s">
        <v>111</v>
      </c>
      <c r="D12" s="249" t="s">
        <v>8</v>
      </c>
      <c r="E12" s="252">
        <v>1</v>
      </c>
      <c r="F12" s="252" t="s">
        <v>9</v>
      </c>
      <c r="G12" s="253">
        <v>4300000</v>
      </c>
      <c r="H12" s="254">
        <f t="shared" ref="H12:H16" si="1">G12*E12</f>
        <v>4300000</v>
      </c>
    </row>
    <row r="13" spans="1:8" s="60" customFormat="1" ht="15.75" x14ac:dyDescent="0.25">
      <c r="A13" s="249">
        <v>10</v>
      </c>
      <c r="B13" s="250" t="s">
        <v>115</v>
      </c>
      <c r="C13" s="249" t="s">
        <v>116</v>
      </c>
      <c r="D13" s="249" t="s">
        <v>8</v>
      </c>
      <c r="E13" s="252">
        <v>1</v>
      </c>
      <c r="F13" s="252" t="s">
        <v>9</v>
      </c>
      <c r="G13" s="253">
        <v>1624000</v>
      </c>
      <c r="H13" s="254">
        <f t="shared" si="1"/>
        <v>1624000</v>
      </c>
    </row>
    <row r="14" spans="1:8" s="60" customFormat="1" ht="31.5" x14ac:dyDescent="0.25">
      <c r="A14" s="249">
        <v>11</v>
      </c>
      <c r="B14" s="250" t="s">
        <v>119</v>
      </c>
      <c r="C14" s="251" t="s">
        <v>120</v>
      </c>
      <c r="D14" s="249" t="s">
        <v>121</v>
      </c>
      <c r="E14" s="252">
        <v>2</v>
      </c>
      <c r="F14" s="252" t="s">
        <v>9</v>
      </c>
      <c r="G14" s="253">
        <v>6250000</v>
      </c>
      <c r="H14" s="254">
        <f t="shared" si="1"/>
        <v>12500000</v>
      </c>
    </row>
    <row r="15" spans="1:8" s="60" customFormat="1" ht="15.75" x14ac:dyDescent="0.25">
      <c r="A15" s="249">
        <v>12</v>
      </c>
      <c r="B15" s="250" t="s">
        <v>605</v>
      </c>
      <c r="C15" s="249" t="s">
        <v>138</v>
      </c>
      <c r="D15" s="249" t="s">
        <v>137</v>
      </c>
      <c r="E15" s="252">
        <v>4</v>
      </c>
      <c r="F15" s="252" t="s">
        <v>139</v>
      </c>
      <c r="G15" s="253">
        <v>2100000</v>
      </c>
      <c r="H15" s="254">
        <f t="shared" si="1"/>
        <v>8400000</v>
      </c>
    </row>
    <row r="16" spans="1:8" s="60" customFormat="1" ht="15.75" x14ac:dyDescent="0.25">
      <c r="A16" s="249">
        <v>13</v>
      </c>
      <c r="B16" s="250" t="s">
        <v>606</v>
      </c>
      <c r="C16" s="251"/>
      <c r="D16" s="249" t="s">
        <v>8</v>
      </c>
      <c r="E16" s="252">
        <v>1</v>
      </c>
      <c r="F16" s="252" t="s">
        <v>9</v>
      </c>
      <c r="G16" s="253">
        <v>16327200</v>
      </c>
      <c r="H16" s="254">
        <f t="shared" si="1"/>
        <v>16327200</v>
      </c>
    </row>
    <row r="17" spans="1:10" s="60" customFormat="1" ht="15.75" x14ac:dyDescent="0.25">
      <c r="A17" s="249">
        <v>14</v>
      </c>
      <c r="B17" s="250" t="s">
        <v>607</v>
      </c>
      <c r="C17" s="251"/>
      <c r="D17" s="249" t="s">
        <v>8</v>
      </c>
      <c r="E17" s="252">
        <v>8</v>
      </c>
      <c r="F17" s="252" t="s">
        <v>9</v>
      </c>
      <c r="G17" s="253">
        <v>2380000</v>
      </c>
      <c r="H17" s="254">
        <f t="shared" ref="H17:H25" si="2">G17*E17</f>
        <v>19040000</v>
      </c>
    </row>
    <row r="18" spans="1:10" s="60" customFormat="1" ht="19.5" customHeight="1" x14ac:dyDescent="0.25">
      <c r="A18" s="249">
        <v>15</v>
      </c>
      <c r="B18" s="250" t="s">
        <v>608</v>
      </c>
      <c r="C18" s="251" t="s">
        <v>170</v>
      </c>
      <c r="D18" s="249" t="s">
        <v>8</v>
      </c>
      <c r="E18" s="252">
        <v>2</v>
      </c>
      <c r="F18" s="252" t="s">
        <v>9</v>
      </c>
      <c r="G18" s="253">
        <v>5418000</v>
      </c>
      <c r="H18" s="254">
        <f t="shared" si="2"/>
        <v>10836000</v>
      </c>
    </row>
    <row r="19" spans="1:10" s="60" customFormat="1" ht="31.5" x14ac:dyDescent="0.25">
      <c r="A19" s="249">
        <v>16</v>
      </c>
      <c r="B19" s="250" t="s">
        <v>609</v>
      </c>
      <c r="C19" s="251" t="s">
        <v>120</v>
      </c>
      <c r="D19" s="249" t="s">
        <v>8</v>
      </c>
      <c r="E19" s="252">
        <v>2</v>
      </c>
      <c r="F19" s="252" t="s">
        <v>190</v>
      </c>
      <c r="G19" s="253">
        <v>2464000</v>
      </c>
      <c r="H19" s="254">
        <f t="shared" si="2"/>
        <v>4928000</v>
      </c>
    </row>
    <row r="20" spans="1:10" s="60" customFormat="1" ht="15.75" x14ac:dyDescent="0.25">
      <c r="A20" s="249">
        <v>17</v>
      </c>
      <c r="B20" s="250" t="s">
        <v>610</v>
      </c>
      <c r="C20" s="249" t="s">
        <v>199</v>
      </c>
      <c r="D20" s="249" t="s">
        <v>8</v>
      </c>
      <c r="E20" s="252">
        <v>4</v>
      </c>
      <c r="F20" s="252" t="s">
        <v>9</v>
      </c>
      <c r="G20" s="253">
        <v>3038000</v>
      </c>
      <c r="H20" s="254">
        <f t="shared" si="2"/>
        <v>12152000</v>
      </c>
    </row>
    <row r="21" spans="1:10" s="60" customFormat="1" ht="15.75" x14ac:dyDescent="0.25">
      <c r="A21" s="249">
        <v>18</v>
      </c>
      <c r="B21" s="250" t="s">
        <v>208</v>
      </c>
      <c r="C21" s="249" t="s">
        <v>209</v>
      </c>
      <c r="D21" s="249" t="s">
        <v>8</v>
      </c>
      <c r="E21" s="252">
        <v>4</v>
      </c>
      <c r="F21" s="252" t="s">
        <v>190</v>
      </c>
      <c r="G21" s="253">
        <v>2324000</v>
      </c>
      <c r="H21" s="254">
        <f t="shared" si="2"/>
        <v>9296000</v>
      </c>
    </row>
    <row r="22" spans="1:10" s="60" customFormat="1" ht="31.5" x14ac:dyDescent="0.25">
      <c r="A22" s="249">
        <v>19</v>
      </c>
      <c r="B22" s="250" t="s">
        <v>214</v>
      </c>
      <c r="C22" s="252" t="s">
        <v>215</v>
      </c>
      <c r="D22" s="255" t="s">
        <v>8</v>
      </c>
      <c r="E22" s="252">
        <v>2</v>
      </c>
      <c r="F22" s="252" t="s">
        <v>216</v>
      </c>
      <c r="G22" s="256">
        <v>2828000</v>
      </c>
      <c r="H22" s="254">
        <f t="shared" si="2"/>
        <v>5656000</v>
      </c>
    </row>
    <row r="23" spans="1:10" s="60" customFormat="1" ht="15.75" x14ac:dyDescent="0.25">
      <c r="A23" s="249">
        <v>20</v>
      </c>
      <c r="B23" s="250" t="s">
        <v>218</v>
      </c>
      <c r="C23" s="249" t="s">
        <v>219</v>
      </c>
      <c r="D23" s="249" t="s">
        <v>8</v>
      </c>
      <c r="E23" s="252">
        <v>2</v>
      </c>
      <c r="F23" s="252" t="s">
        <v>9</v>
      </c>
      <c r="G23" s="256">
        <v>2212000</v>
      </c>
      <c r="H23" s="256">
        <f t="shared" si="2"/>
        <v>4424000</v>
      </c>
    </row>
    <row r="24" spans="1:10" s="60" customFormat="1" ht="15.75" x14ac:dyDescent="0.25">
      <c r="A24" s="249">
        <v>21</v>
      </c>
      <c r="B24" s="250" t="s">
        <v>611</v>
      </c>
      <c r="C24" s="249" t="s">
        <v>221</v>
      </c>
      <c r="D24" s="249" t="s">
        <v>8</v>
      </c>
      <c r="E24" s="252">
        <v>2</v>
      </c>
      <c r="F24" s="252" t="s">
        <v>9</v>
      </c>
      <c r="G24" s="256">
        <v>2576000</v>
      </c>
      <c r="H24" s="256">
        <f t="shared" si="2"/>
        <v>5152000</v>
      </c>
    </row>
    <row r="25" spans="1:10" s="266" customFormat="1" ht="31.5" x14ac:dyDescent="0.25">
      <c r="A25" s="249">
        <v>22</v>
      </c>
      <c r="B25" s="250" t="s">
        <v>367</v>
      </c>
      <c r="C25" s="252" t="s">
        <v>368</v>
      </c>
      <c r="D25" s="252" t="s">
        <v>369</v>
      </c>
      <c r="E25" s="252">
        <v>1</v>
      </c>
      <c r="F25" s="252" t="s">
        <v>9</v>
      </c>
      <c r="G25" s="265">
        <v>1588163400</v>
      </c>
      <c r="H25" s="310">
        <f t="shared" si="2"/>
        <v>1588163400</v>
      </c>
      <c r="J25" s="311"/>
    </row>
    <row r="26" spans="1:10" s="266" customFormat="1" ht="15.75" x14ac:dyDescent="0.25">
      <c r="A26" s="249">
        <v>23</v>
      </c>
      <c r="B26" s="312" t="s">
        <v>612</v>
      </c>
      <c r="C26" s="252" t="s">
        <v>551</v>
      </c>
      <c r="D26" s="252" t="s">
        <v>437</v>
      </c>
      <c r="E26" s="252">
        <v>2</v>
      </c>
      <c r="F26" s="252" t="s">
        <v>190</v>
      </c>
      <c r="G26" s="265">
        <v>650000000</v>
      </c>
      <c r="H26" s="310">
        <f t="shared" ref="H26:H27" si="3">G26*E26</f>
        <v>1300000000</v>
      </c>
    </row>
    <row r="27" spans="1:10" s="266" customFormat="1" ht="15.75" x14ac:dyDescent="0.25">
      <c r="A27" s="249">
        <v>24</v>
      </c>
      <c r="B27" s="313" t="s">
        <v>585</v>
      </c>
      <c r="C27" s="102" t="s">
        <v>591</v>
      </c>
      <c r="D27" s="102" t="s">
        <v>437</v>
      </c>
      <c r="E27" s="102">
        <v>60</v>
      </c>
      <c r="F27" s="102" t="s">
        <v>190</v>
      </c>
      <c r="G27" s="314">
        <v>15000000</v>
      </c>
      <c r="H27" s="314">
        <f t="shared" si="3"/>
        <v>900000000</v>
      </c>
    </row>
    <row r="28" spans="1:10" s="68" customFormat="1" ht="15.75" x14ac:dyDescent="0.25">
      <c r="A28" s="231" t="s">
        <v>614</v>
      </c>
      <c r="B28" s="232"/>
      <c r="C28" s="232"/>
      <c r="D28" s="232"/>
      <c r="E28" s="232"/>
      <c r="F28" s="232"/>
      <c r="G28" s="232"/>
      <c r="H28" s="233"/>
    </row>
    <row r="29" spans="1:10" s="60" customFormat="1" ht="15.75" x14ac:dyDescent="0.25">
      <c r="A29" s="257">
        <v>25</v>
      </c>
      <c r="B29" s="258" t="s">
        <v>265</v>
      </c>
      <c r="C29" s="259" t="s">
        <v>266</v>
      </c>
      <c r="D29" s="249" t="s">
        <v>267</v>
      </c>
      <c r="E29" s="252">
        <v>1</v>
      </c>
      <c r="F29" s="252" t="s">
        <v>9</v>
      </c>
      <c r="G29" s="253">
        <v>79950000</v>
      </c>
      <c r="H29" s="254">
        <f t="shared" ref="H29:H39" si="4">G29*E29</f>
        <v>79950000</v>
      </c>
    </row>
    <row r="30" spans="1:10" s="60" customFormat="1" ht="31.5" x14ac:dyDescent="0.25">
      <c r="A30" s="257">
        <v>26</v>
      </c>
      <c r="B30" s="66" t="s">
        <v>181</v>
      </c>
      <c r="C30" s="251"/>
      <c r="D30" s="249" t="s">
        <v>8</v>
      </c>
      <c r="E30" s="252">
        <v>1</v>
      </c>
      <c r="F30" s="252" t="s">
        <v>9</v>
      </c>
      <c r="G30" s="253">
        <v>3024000</v>
      </c>
      <c r="H30" s="254">
        <f t="shared" si="4"/>
        <v>3024000</v>
      </c>
    </row>
    <row r="31" spans="1:10" s="60" customFormat="1" ht="22.5" customHeight="1" x14ac:dyDescent="0.25">
      <c r="A31" s="257">
        <v>27</v>
      </c>
      <c r="B31" s="250" t="s">
        <v>224</v>
      </c>
      <c r="C31" s="251" t="s">
        <v>225</v>
      </c>
      <c r="D31" s="249" t="s">
        <v>8</v>
      </c>
      <c r="E31" s="252">
        <v>1</v>
      </c>
      <c r="F31" s="252" t="s">
        <v>9</v>
      </c>
      <c r="G31" s="253">
        <v>38164000</v>
      </c>
      <c r="H31" s="254">
        <f t="shared" si="4"/>
        <v>38164000</v>
      </c>
    </row>
    <row r="32" spans="1:10" s="60" customFormat="1" ht="15.75" x14ac:dyDescent="0.25">
      <c r="A32" s="257">
        <v>28</v>
      </c>
      <c r="B32" s="250" t="s">
        <v>241</v>
      </c>
      <c r="C32" s="249" t="s">
        <v>242</v>
      </c>
      <c r="D32" s="249" t="s">
        <v>8</v>
      </c>
      <c r="E32" s="252">
        <v>1</v>
      </c>
      <c r="F32" s="252" t="s">
        <v>190</v>
      </c>
      <c r="G32" s="253">
        <v>1114400</v>
      </c>
      <c r="H32" s="254">
        <f t="shared" si="4"/>
        <v>1114400</v>
      </c>
    </row>
    <row r="33" spans="1:8" s="60" customFormat="1" ht="15.75" x14ac:dyDescent="0.25">
      <c r="A33" s="257">
        <v>29</v>
      </c>
      <c r="B33" s="250" t="s">
        <v>246</v>
      </c>
      <c r="C33" s="251"/>
      <c r="D33" s="249" t="s">
        <v>8</v>
      </c>
      <c r="E33" s="252">
        <v>1</v>
      </c>
      <c r="F33" s="252" t="s">
        <v>9</v>
      </c>
      <c r="G33" s="253">
        <v>9324000</v>
      </c>
      <c r="H33" s="254">
        <f t="shared" si="4"/>
        <v>9324000</v>
      </c>
    </row>
    <row r="34" spans="1:8" s="60" customFormat="1" ht="15.75" x14ac:dyDescent="0.25">
      <c r="A34" s="257">
        <v>30</v>
      </c>
      <c r="B34" s="250" t="s">
        <v>256</v>
      </c>
      <c r="C34" s="249" t="s">
        <v>257</v>
      </c>
      <c r="D34" s="249" t="s">
        <v>137</v>
      </c>
      <c r="E34" s="252">
        <v>1</v>
      </c>
      <c r="F34" s="252" t="s">
        <v>190</v>
      </c>
      <c r="G34" s="253">
        <v>500000</v>
      </c>
      <c r="H34" s="256">
        <f t="shared" si="4"/>
        <v>500000</v>
      </c>
    </row>
    <row r="35" spans="1:8" s="60" customFormat="1" ht="15.75" x14ac:dyDescent="0.25">
      <c r="A35" s="257">
        <v>31</v>
      </c>
      <c r="B35" s="250" t="s">
        <v>259</v>
      </c>
      <c r="C35" s="249" t="s">
        <v>260</v>
      </c>
      <c r="D35" s="249" t="s">
        <v>8</v>
      </c>
      <c r="E35" s="252">
        <v>1</v>
      </c>
      <c r="F35" s="252" t="s">
        <v>9</v>
      </c>
      <c r="G35" s="256">
        <v>1050000</v>
      </c>
      <c r="H35" s="256">
        <f t="shared" si="4"/>
        <v>1050000</v>
      </c>
    </row>
    <row r="36" spans="1:8" s="60" customFormat="1" ht="31.5" x14ac:dyDescent="0.25">
      <c r="A36" s="257">
        <v>32</v>
      </c>
      <c r="B36" s="250" t="s">
        <v>615</v>
      </c>
      <c r="C36" s="251" t="s">
        <v>277</v>
      </c>
      <c r="D36" s="249" t="s">
        <v>278</v>
      </c>
      <c r="E36" s="252">
        <v>1</v>
      </c>
      <c r="F36" s="252" t="s">
        <v>190</v>
      </c>
      <c r="G36" s="253">
        <v>2182000</v>
      </c>
      <c r="H36" s="254">
        <f t="shared" si="4"/>
        <v>2182000</v>
      </c>
    </row>
    <row r="37" spans="1:8" s="60" customFormat="1" ht="15.75" x14ac:dyDescent="0.25">
      <c r="A37" s="257">
        <v>33</v>
      </c>
      <c r="B37" s="260" t="s">
        <v>616</v>
      </c>
      <c r="C37" s="249" t="s">
        <v>284</v>
      </c>
      <c r="D37" s="249" t="s">
        <v>285</v>
      </c>
      <c r="E37" s="252">
        <v>1</v>
      </c>
      <c r="F37" s="252" t="s">
        <v>190</v>
      </c>
      <c r="G37" s="253">
        <v>16910000</v>
      </c>
      <c r="H37" s="254">
        <f t="shared" si="4"/>
        <v>16910000</v>
      </c>
    </row>
    <row r="38" spans="1:8" s="60" customFormat="1" ht="15.75" x14ac:dyDescent="0.25">
      <c r="A38" s="257">
        <v>34</v>
      </c>
      <c r="B38" s="250" t="s">
        <v>617</v>
      </c>
      <c r="C38" s="249" t="s">
        <v>297</v>
      </c>
      <c r="D38" s="249" t="s">
        <v>264</v>
      </c>
      <c r="E38" s="252">
        <v>1</v>
      </c>
      <c r="F38" s="252" t="s">
        <v>216</v>
      </c>
      <c r="G38" s="253">
        <v>30700000</v>
      </c>
      <c r="H38" s="254">
        <f t="shared" si="4"/>
        <v>30700000</v>
      </c>
    </row>
    <row r="39" spans="1:8" s="60" customFormat="1" ht="15.75" x14ac:dyDescent="0.25">
      <c r="A39" s="257">
        <v>35</v>
      </c>
      <c r="B39" s="250" t="s">
        <v>618</v>
      </c>
      <c r="C39" s="249" t="s">
        <v>304</v>
      </c>
      <c r="D39" s="249" t="s">
        <v>264</v>
      </c>
      <c r="E39" s="252">
        <v>1</v>
      </c>
      <c r="F39" s="252" t="s">
        <v>190</v>
      </c>
      <c r="G39" s="253">
        <v>7992000</v>
      </c>
      <c r="H39" s="254">
        <f t="shared" si="4"/>
        <v>7992000</v>
      </c>
    </row>
    <row r="40" spans="1:8" s="60" customFormat="1" ht="15.75" x14ac:dyDescent="0.25">
      <c r="A40" s="257">
        <v>36</v>
      </c>
      <c r="B40" s="250" t="s">
        <v>309</v>
      </c>
      <c r="C40" s="249" t="s">
        <v>310</v>
      </c>
      <c r="D40" s="249" t="s">
        <v>264</v>
      </c>
      <c r="E40" s="252">
        <v>1</v>
      </c>
      <c r="F40" s="252" t="s">
        <v>190</v>
      </c>
      <c r="G40" s="253">
        <v>5040000</v>
      </c>
      <c r="H40" s="254">
        <f t="shared" ref="H40:H46" si="5">G40*E40</f>
        <v>5040000</v>
      </c>
    </row>
    <row r="41" spans="1:8" s="60" customFormat="1" ht="15.75" x14ac:dyDescent="0.25">
      <c r="A41" s="257">
        <v>37</v>
      </c>
      <c r="B41" s="250" t="s">
        <v>315</v>
      </c>
      <c r="C41" s="249" t="s">
        <v>316</v>
      </c>
      <c r="D41" s="249" t="s">
        <v>264</v>
      </c>
      <c r="E41" s="252">
        <v>1</v>
      </c>
      <c r="F41" s="252" t="s">
        <v>190</v>
      </c>
      <c r="G41" s="253">
        <v>8056000</v>
      </c>
      <c r="H41" s="254">
        <f t="shared" si="5"/>
        <v>8056000</v>
      </c>
    </row>
    <row r="42" spans="1:8" s="60" customFormat="1" ht="15.75" x14ac:dyDescent="0.25">
      <c r="A42" s="257">
        <v>38</v>
      </c>
      <c r="B42" s="250" t="s">
        <v>321</v>
      </c>
      <c r="C42" s="249" t="s">
        <v>322</v>
      </c>
      <c r="D42" s="249" t="s">
        <v>264</v>
      </c>
      <c r="E42" s="252">
        <v>1</v>
      </c>
      <c r="F42" s="252" t="s">
        <v>190</v>
      </c>
      <c r="G42" s="254">
        <v>35000000</v>
      </c>
      <c r="H42" s="254">
        <f t="shared" si="5"/>
        <v>35000000</v>
      </c>
    </row>
    <row r="43" spans="1:8" s="60" customFormat="1" ht="47.25" x14ac:dyDescent="0.25">
      <c r="A43" s="257">
        <v>39</v>
      </c>
      <c r="B43" s="261" t="s">
        <v>328</v>
      </c>
      <c r="C43" s="251" t="s">
        <v>329</v>
      </c>
      <c r="D43" s="249" t="s">
        <v>330</v>
      </c>
      <c r="E43" s="255">
        <v>1</v>
      </c>
      <c r="F43" s="255" t="s">
        <v>9</v>
      </c>
      <c r="G43" s="262">
        <v>217500000</v>
      </c>
      <c r="H43" s="263">
        <f t="shared" si="5"/>
        <v>217500000</v>
      </c>
    </row>
    <row r="44" spans="1:8" s="60" customFormat="1" ht="15.75" x14ac:dyDescent="0.25">
      <c r="A44" s="257">
        <v>40</v>
      </c>
      <c r="B44" s="66" t="s">
        <v>347</v>
      </c>
      <c r="C44" s="255" t="s">
        <v>348</v>
      </c>
      <c r="D44" s="255" t="s">
        <v>349</v>
      </c>
      <c r="E44" s="252">
        <v>1</v>
      </c>
      <c r="F44" s="252" t="s">
        <v>9</v>
      </c>
      <c r="G44" s="253">
        <v>3200000</v>
      </c>
      <c r="H44" s="254">
        <f t="shared" si="5"/>
        <v>3200000</v>
      </c>
    </row>
    <row r="45" spans="1:8" s="60" customFormat="1" ht="31.5" x14ac:dyDescent="0.25">
      <c r="A45" s="257">
        <v>41</v>
      </c>
      <c r="B45" s="264" t="s">
        <v>353</v>
      </c>
      <c r="C45" s="249" t="s">
        <v>354</v>
      </c>
      <c r="D45" s="249" t="s">
        <v>121</v>
      </c>
      <c r="E45" s="252">
        <v>1</v>
      </c>
      <c r="F45" s="252" t="s">
        <v>9</v>
      </c>
      <c r="G45" s="253">
        <v>4700000</v>
      </c>
      <c r="H45" s="254">
        <f t="shared" si="5"/>
        <v>4700000</v>
      </c>
    </row>
    <row r="46" spans="1:8" s="266" customFormat="1" ht="15.75" x14ac:dyDescent="0.25">
      <c r="A46" s="257">
        <v>42</v>
      </c>
      <c r="B46" s="250" t="s">
        <v>396</v>
      </c>
      <c r="C46" s="249" t="s">
        <v>397</v>
      </c>
      <c r="D46" s="249" t="s">
        <v>398</v>
      </c>
      <c r="E46" s="252">
        <v>1</v>
      </c>
      <c r="F46" s="252" t="s">
        <v>9</v>
      </c>
      <c r="G46" s="265">
        <v>1880200000</v>
      </c>
      <c r="H46" s="254">
        <f t="shared" si="5"/>
        <v>1880200000</v>
      </c>
    </row>
    <row r="47" spans="1:8" s="60" customFormat="1" ht="15.75" x14ac:dyDescent="0.25">
      <c r="A47" s="257">
        <v>43</v>
      </c>
      <c r="B47" s="250" t="s">
        <v>420</v>
      </c>
      <c r="C47" s="249">
        <v>61500</v>
      </c>
      <c r="D47" s="249" t="s">
        <v>51</v>
      </c>
      <c r="E47" s="252">
        <v>1</v>
      </c>
      <c r="F47" s="252" t="s">
        <v>29</v>
      </c>
      <c r="G47" s="253">
        <v>3850000</v>
      </c>
      <c r="H47" s="256">
        <f>G47*E47</f>
        <v>3850000</v>
      </c>
    </row>
    <row r="48" spans="1:8" s="60" customFormat="1" ht="15.75" x14ac:dyDescent="0.25">
      <c r="A48" s="257">
        <v>44</v>
      </c>
      <c r="B48" s="267" t="s">
        <v>435</v>
      </c>
      <c r="C48" s="268" t="s">
        <v>436</v>
      </c>
      <c r="D48" s="127" t="s">
        <v>437</v>
      </c>
      <c r="E48" s="269">
        <v>4</v>
      </c>
      <c r="F48" s="269" t="s">
        <v>190</v>
      </c>
      <c r="G48" s="270">
        <v>22500000</v>
      </c>
      <c r="H48" s="271">
        <f>E48*G48</f>
        <v>90000000</v>
      </c>
    </row>
    <row r="49" spans="1:10" s="60" customFormat="1" ht="31.5" x14ac:dyDescent="0.25">
      <c r="A49" s="257">
        <v>45</v>
      </c>
      <c r="B49" s="261" t="s">
        <v>460</v>
      </c>
      <c r="C49" s="249" t="s">
        <v>553</v>
      </c>
      <c r="D49" s="249" t="s">
        <v>437</v>
      </c>
      <c r="E49" s="252">
        <v>2</v>
      </c>
      <c r="F49" s="252" t="s">
        <v>190</v>
      </c>
      <c r="G49" s="272">
        <v>185000000</v>
      </c>
      <c r="H49" s="273">
        <f>E49*G49</f>
        <v>370000000</v>
      </c>
    </row>
    <row r="50" spans="1:10" s="60" customFormat="1" ht="31.5" x14ac:dyDescent="0.25">
      <c r="A50" s="257">
        <v>46</v>
      </c>
      <c r="B50" s="258" t="s">
        <v>592</v>
      </c>
      <c r="C50" s="127" t="s">
        <v>554</v>
      </c>
      <c r="D50" s="127" t="s">
        <v>437</v>
      </c>
      <c r="E50" s="269">
        <v>2</v>
      </c>
      <c r="F50" s="269" t="s">
        <v>190</v>
      </c>
      <c r="G50" s="274">
        <v>192000000</v>
      </c>
      <c r="H50" s="275">
        <f>E50*G50</f>
        <v>384000000</v>
      </c>
    </row>
    <row r="51" spans="1:10" s="60" customFormat="1" ht="31.5" x14ac:dyDescent="0.25">
      <c r="A51" s="257">
        <v>47</v>
      </c>
      <c r="B51" s="276" t="s">
        <v>477</v>
      </c>
      <c r="C51" s="127" t="s">
        <v>552</v>
      </c>
      <c r="D51" s="127" t="s">
        <v>437</v>
      </c>
      <c r="E51" s="269">
        <v>3</v>
      </c>
      <c r="F51" s="269" t="s">
        <v>190</v>
      </c>
      <c r="G51" s="277">
        <v>560000000</v>
      </c>
      <c r="H51" s="278">
        <f>E51*G51</f>
        <v>1680000000</v>
      </c>
    </row>
    <row r="52" spans="1:10" s="69" customFormat="1" ht="15.75" x14ac:dyDescent="0.25">
      <c r="A52" s="231" t="s">
        <v>593</v>
      </c>
      <c r="B52" s="232"/>
      <c r="C52" s="232"/>
      <c r="D52" s="232"/>
      <c r="E52" s="232"/>
      <c r="F52" s="232"/>
      <c r="G52" s="232"/>
      <c r="H52" s="233"/>
    </row>
    <row r="53" spans="1:10" s="60" customFormat="1" ht="15.75" x14ac:dyDescent="0.25">
      <c r="A53" s="249">
        <v>48</v>
      </c>
      <c r="B53" s="250" t="s">
        <v>357</v>
      </c>
      <c r="C53" s="249" t="s">
        <v>358</v>
      </c>
      <c r="D53" s="249" t="s">
        <v>359</v>
      </c>
      <c r="E53" s="252">
        <v>1</v>
      </c>
      <c r="F53" s="252" t="s">
        <v>9</v>
      </c>
      <c r="G53" s="253">
        <v>23540000</v>
      </c>
      <c r="H53" s="254">
        <f t="shared" ref="H53" si="6">G53*E53</f>
        <v>23540000</v>
      </c>
    </row>
    <row r="54" spans="1:10" ht="35.25" customHeight="1" x14ac:dyDescent="0.25">
      <c r="A54" s="249">
        <v>49</v>
      </c>
      <c r="B54" s="279" t="s">
        <v>619</v>
      </c>
      <c r="C54" s="127" t="s">
        <v>548</v>
      </c>
      <c r="D54" s="127" t="s">
        <v>549</v>
      </c>
      <c r="E54" s="269">
        <v>2</v>
      </c>
      <c r="F54" s="269" t="s">
        <v>190</v>
      </c>
      <c r="G54" s="280">
        <v>122000000</v>
      </c>
      <c r="H54" s="271">
        <f>G54*E54</f>
        <v>244000000</v>
      </c>
    </row>
    <row r="55" spans="1:10" ht="16.5" x14ac:dyDescent="0.25">
      <c r="A55" s="249">
        <v>50</v>
      </c>
      <c r="B55" s="281" t="s">
        <v>512</v>
      </c>
      <c r="C55" s="282" t="s">
        <v>599</v>
      </c>
      <c r="D55" s="283" t="s">
        <v>549</v>
      </c>
      <c r="E55" s="284">
        <v>2</v>
      </c>
      <c r="F55" s="285" t="s">
        <v>190</v>
      </c>
      <c r="G55" s="286">
        <v>85000000</v>
      </c>
      <c r="H55" s="287">
        <f>E55*G55</f>
        <v>170000000</v>
      </c>
    </row>
    <row r="56" spans="1:10" ht="31.5" x14ac:dyDescent="0.25">
      <c r="A56" s="249">
        <v>51</v>
      </c>
      <c r="B56" s="288" t="s">
        <v>528</v>
      </c>
      <c r="C56" s="289" t="s">
        <v>550</v>
      </c>
      <c r="D56" s="127" t="s">
        <v>549</v>
      </c>
      <c r="E56" s="269">
        <v>2</v>
      </c>
      <c r="F56" s="269" t="s">
        <v>190</v>
      </c>
      <c r="G56" s="290">
        <v>85000000</v>
      </c>
      <c r="H56" s="275">
        <f>E56*G56</f>
        <v>170000000</v>
      </c>
    </row>
    <row r="57" spans="1:10" s="60" customFormat="1" ht="15.75" x14ac:dyDescent="0.25">
      <c r="A57" s="249">
        <v>52</v>
      </c>
      <c r="B57" s="291" t="s">
        <v>555</v>
      </c>
      <c r="C57" s="292" t="s">
        <v>556</v>
      </c>
      <c r="D57" s="292" t="s">
        <v>557</v>
      </c>
      <c r="E57" s="292">
        <v>2</v>
      </c>
      <c r="F57" s="293" t="s">
        <v>9</v>
      </c>
      <c r="G57" s="294">
        <v>153200000</v>
      </c>
      <c r="H57" s="295">
        <f>G57*E57</f>
        <v>306400000</v>
      </c>
      <c r="I57" s="161"/>
      <c r="J57" s="162"/>
    </row>
    <row r="58" spans="1:10" s="60" customFormat="1" ht="15.75" x14ac:dyDescent="0.25">
      <c r="A58" s="249">
        <v>53</v>
      </c>
      <c r="B58" s="94" t="s">
        <v>438</v>
      </c>
      <c r="C58" s="8" t="s">
        <v>448</v>
      </c>
      <c r="D58" s="8" t="s">
        <v>437</v>
      </c>
      <c r="E58" s="11">
        <v>4</v>
      </c>
      <c r="F58" s="11" t="s">
        <v>190</v>
      </c>
      <c r="G58" s="296">
        <v>170000000</v>
      </c>
      <c r="H58" s="297">
        <f>E58*G58</f>
        <v>680000000</v>
      </c>
    </row>
    <row r="59" spans="1:10" ht="15.75" x14ac:dyDescent="0.25">
      <c r="A59" s="249">
        <v>54</v>
      </c>
      <c r="B59" s="298" t="s">
        <v>594</v>
      </c>
      <c r="C59" s="101" t="s">
        <v>598</v>
      </c>
      <c r="D59" s="101" t="s">
        <v>437</v>
      </c>
      <c r="E59" s="102">
        <v>2</v>
      </c>
      <c r="F59" s="102" t="s">
        <v>190</v>
      </c>
      <c r="G59" s="280">
        <v>195000000</v>
      </c>
      <c r="H59" s="271">
        <f>E59*G59</f>
        <v>390000000</v>
      </c>
    </row>
    <row r="60" spans="1:10" ht="31.5" x14ac:dyDescent="0.25">
      <c r="A60" s="249">
        <v>55</v>
      </c>
      <c r="B60" s="261" t="s">
        <v>459</v>
      </c>
      <c r="C60" s="101" t="s">
        <v>458</v>
      </c>
      <c r="D60" s="101" t="s">
        <v>437</v>
      </c>
      <c r="E60" s="102">
        <v>4</v>
      </c>
      <c r="F60" s="102" t="s">
        <v>190</v>
      </c>
      <c r="G60" s="299">
        <v>85000000</v>
      </c>
      <c r="H60" s="275">
        <f>E60*G60</f>
        <v>340000000</v>
      </c>
    </row>
    <row r="61" spans="1:10" s="301" customFormat="1" ht="31.5" x14ac:dyDescent="0.25">
      <c r="A61" s="249">
        <v>56</v>
      </c>
      <c r="B61" s="188" t="s">
        <v>578</v>
      </c>
      <c r="C61" s="230" t="s">
        <v>579</v>
      </c>
      <c r="D61" s="230" t="s">
        <v>580</v>
      </c>
      <c r="E61" s="230">
        <v>3</v>
      </c>
      <c r="F61" s="230" t="s">
        <v>9</v>
      </c>
      <c r="G61" s="300">
        <v>67100000</v>
      </c>
      <c r="H61" s="300">
        <f>E61*G61</f>
        <v>201300000</v>
      </c>
    </row>
    <row r="62" spans="1:10" ht="15.75" x14ac:dyDescent="0.25">
      <c r="A62" s="302" t="s">
        <v>600</v>
      </c>
      <c r="B62" s="302"/>
      <c r="C62" s="302"/>
      <c r="D62" s="302"/>
      <c r="E62" s="302"/>
      <c r="F62" s="302"/>
      <c r="G62" s="302"/>
      <c r="H62" s="303">
        <f>SUM(H4:H61)</f>
        <v>12431503000</v>
      </c>
      <c r="J62" s="304"/>
    </row>
    <row r="63" spans="1:10" x14ac:dyDescent="0.25">
      <c r="J63" s="308"/>
    </row>
  </sheetData>
  <mergeCells count="5">
    <mergeCell ref="A62:G62"/>
    <mergeCell ref="A28:H28"/>
    <mergeCell ref="A52:H52"/>
    <mergeCell ref="A1:H1"/>
    <mergeCell ref="A3:H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Danh muc chi tiết</vt:lpstr>
      <vt:lpstr>Danh Mục tóm tắt</vt:lpstr>
    </vt:vector>
  </TitlesOfParts>
  <Company>Phan Danh</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Dang Le Phan Danh</dc:creator>
  <cp:lastModifiedBy>Dang Le Phan Danh</cp:lastModifiedBy>
  <dcterms:created xsi:type="dcterms:W3CDTF">2017-02-09T08:33:39Z</dcterms:created>
  <dcterms:modified xsi:type="dcterms:W3CDTF">2017-02-15T10:26:27Z</dcterms:modified>
</cp:coreProperties>
</file>